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и на D\11111\На сайт\"/>
    </mc:Choice>
  </mc:AlternateContent>
  <bookViews>
    <workbookView xWindow="0" yWindow="0" windowWidth="28800" windowHeight="11700" activeTab="1"/>
  </bookViews>
  <sheets>
    <sheet name="Цивільний захист" sheetId="11" r:id="rId1"/>
    <sheet name="Дорожніки" sheetId="10" r:id="rId2"/>
    <sheet name="ОДА списання" sheetId="7" r:id="rId3"/>
    <sheet name="Ода передача" sheetId="9" r:id="rId4"/>
    <sheet name="ОДА (2)" sheetId="6" r:id="rId5"/>
    <sheet name="ОДА" sheetId="5" r:id="rId6"/>
  </sheets>
  <definedNames>
    <definedName name="OLE_LINK1" localSheetId="1">Дорожніки!$A$8</definedName>
    <definedName name="OLE_LINK1" localSheetId="5">ОДА!$A$8</definedName>
    <definedName name="OLE_LINK1" localSheetId="4">'ОДА (2)'!$A$8</definedName>
    <definedName name="OLE_LINK1" localSheetId="3">'Ода передача'!$A$8</definedName>
    <definedName name="OLE_LINK1" localSheetId="2">'ОДА списання'!$A$8</definedName>
    <definedName name="OLE_LINK1" localSheetId="0">'Цивільний захист'!$A$8</definedName>
  </definedNames>
  <calcPr calcId="162913"/>
</workbook>
</file>

<file path=xl/calcChain.xml><?xml version="1.0" encoding="utf-8"?>
<calcChain xmlns="http://schemas.openxmlformats.org/spreadsheetml/2006/main">
  <c r="G40" i="10" l="1"/>
  <c r="E40" i="10"/>
  <c r="D32" i="10" l="1"/>
  <c r="F80" i="9"/>
  <c r="D19" i="11"/>
  <c r="E32" i="10"/>
  <c r="F150" i="9"/>
  <c r="G150" i="9" s="1"/>
  <c r="G123" i="9"/>
  <c r="F123" i="9"/>
  <c r="G82" i="7"/>
  <c r="F81" i="7"/>
  <c r="G81" i="7" s="1"/>
  <c r="F82" i="7"/>
  <c r="F30" i="10"/>
  <c r="G30" i="10" s="1"/>
  <c r="F29" i="10"/>
  <c r="G29" i="10" s="1"/>
  <c r="G147" i="7"/>
  <c r="F147" i="7"/>
  <c r="F31" i="10"/>
  <c r="G31" i="10" s="1"/>
  <c r="F66" i="7"/>
  <c r="F93" i="9"/>
  <c r="G93" i="9" s="1"/>
  <c r="F94" i="9"/>
  <c r="G94" i="9" s="1"/>
  <c r="G25" i="9"/>
  <c r="A48" i="7"/>
  <c r="F44" i="7"/>
  <c r="E44" i="7"/>
  <c r="D44" i="7"/>
  <c r="G37" i="7"/>
  <c r="G38" i="7"/>
  <c r="G36" i="7"/>
  <c r="E153" i="9"/>
  <c r="D153" i="9"/>
  <c r="E153" i="7"/>
  <c r="D153" i="7"/>
  <c r="G32" i="7"/>
  <c r="F12" i="11"/>
  <c r="E12" i="11"/>
  <c r="E19" i="11" l="1"/>
  <c r="F18" i="11"/>
  <c r="G18" i="11" s="1"/>
  <c r="F17" i="11"/>
  <c r="G17" i="11" s="1"/>
  <c r="F16" i="11"/>
  <c r="G16" i="11" s="1"/>
  <c r="F15" i="11"/>
  <c r="G15" i="11" s="1"/>
  <c r="G12" i="11"/>
  <c r="F152" i="7"/>
  <c r="G152" i="7" s="1"/>
  <c r="A21" i="10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F27" i="10"/>
  <c r="F24" i="10"/>
  <c r="G24" i="10" s="1"/>
  <c r="F23" i="10"/>
  <c r="G23" i="10" s="1"/>
  <c r="F22" i="10"/>
  <c r="G22" i="10" s="1"/>
  <c r="F21" i="10"/>
  <c r="G21" i="10" s="1"/>
  <c r="F20" i="10"/>
  <c r="F17" i="10"/>
  <c r="E17" i="10"/>
  <c r="G16" i="10"/>
  <c r="G17" i="10" s="1"/>
  <c r="F13" i="10"/>
  <c r="E13" i="10"/>
  <c r="D13" i="10"/>
  <c r="G12" i="10"/>
  <c r="G11" i="10"/>
  <c r="A49" i="7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8" i="7" s="1"/>
  <c r="A149" i="7" s="1"/>
  <c r="A150" i="7" s="1"/>
  <c r="A151" i="7" s="1"/>
  <c r="A152" i="7" s="1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12" i="9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F152" i="9"/>
  <c r="G152" i="9" s="1"/>
  <c r="F151" i="9"/>
  <c r="G151" i="9" s="1"/>
  <c r="F149" i="9"/>
  <c r="G149" i="9" s="1"/>
  <c r="F148" i="9"/>
  <c r="G148" i="9" s="1"/>
  <c r="F147" i="9"/>
  <c r="G147" i="9" s="1"/>
  <c r="F146" i="9"/>
  <c r="G146" i="9" s="1"/>
  <c r="F145" i="9"/>
  <c r="G145" i="9" s="1"/>
  <c r="F144" i="9"/>
  <c r="G144" i="9" s="1"/>
  <c r="F143" i="9"/>
  <c r="G143" i="9" s="1"/>
  <c r="F142" i="9"/>
  <c r="G142" i="9" s="1"/>
  <c r="F141" i="9"/>
  <c r="G141" i="9" s="1"/>
  <c r="F140" i="9"/>
  <c r="G140" i="9" s="1"/>
  <c r="F139" i="9"/>
  <c r="G139" i="9" s="1"/>
  <c r="F138" i="9"/>
  <c r="G138" i="9" s="1"/>
  <c r="F137" i="9"/>
  <c r="G137" i="9" s="1"/>
  <c r="F136" i="9"/>
  <c r="G136" i="9" s="1"/>
  <c r="F135" i="9"/>
  <c r="G135" i="9" s="1"/>
  <c r="F134" i="9"/>
  <c r="G134" i="9" s="1"/>
  <c r="F133" i="9"/>
  <c r="G133" i="9" s="1"/>
  <c r="F132" i="9"/>
  <c r="G132" i="9" s="1"/>
  <c r="F131" i="9"/>
  <c r="G131" i="9" s="1"/>
  <c r="F130" i="9"/>
  <c r="G130" i="9" s="1"/>
  <c r="F129" i="9"/>
  <c r="G129" i="9" s="1"/>
  <c r="F128" i="9"/>
  <c r="G128" i="9" s="1"/>
  <c r="F127" i="9"/>
  <c r="G127" i="9" s="1"/>
  <c r="F126" i="9"/>
  <c r="G126" i="9" s="1"/>
  <c r="F125" i="9"/>
  <c r="G125" i="9" s="1"/>
  <c r="F124" i="9"/>
  <c r="G124" i="9" s="1"/>
  <c r="F122" i="9"/>
  <c r="G122" i="9" s="1"/>
  <c r="F121" i="9"/>
  <c r="G121" i="9" s="1"/>
  <c r="F120" i="9"/>
  <c r="G120" i="9" s="1"/>
  <c r="F119" i="9"/>
  <c r="G119" i="9" s="1"/>
  <c r="F118" i="9"/>
  <c r="G118" i="9" s="1"/>
  <c r="F117" i="9"/>
  <c r="G117" i="9" s="1"/>
  <c r="G116" i="9"/>
  <c r="G115" i="9"/>
  <c r="G114" i="9"/>
  <c r="F113" i="9"/>
  <c r="G113" i="9" s="1"/>
  <c r="F112" i="9"/>
  <c r="G112" i="9" s="1"/>
  <c r="F111" i="9"/>
  <c r="G111" i="9" s="1"/>
  <c r="F110" i="9"/>
  <c r="G110" i="9" s="1"/>
  <c r="F109" i="9"/>
  <c r="G109" i="9" s="1"/>
  <c r="F108" i="9"/>
  <c r="G108" i="9" s="1"/>
  <c r="F107" i="9"/>
  <c r="G107" i="9" s="1"/>
  <c r="F106" i="9"/>
  <c r="G106" i="9" s="1"/>
  <c r="F105" i="9"/>
  <c r="G105" i="9" s="1"/>
  <c r="F104" i="9"/>
  <c r="G104" i="9" s="1"/>
  <c r="F103" i="9"/>
  <c r="G103" i="9" s="1"/>
  <c r="F102" i="9"/>
  <c r="G102" i="9" s="1"/>
  <c r="F101" i="9"/>
  <c r="G101" i="9" s="1"/>
  <c r="F100" i="9"/>
  <c r="G100" i="9" s="1"/>
  <c r="F99" i="9"/>
  <c r="G99" i="9" s="1"/>
  <c r="F98" i="9"/>
  <c r="G98" i="9" s="1"/>
  <c r="F97" i="9"/>
  <c r="G97" i="9" s="1"/>
  <c r="F96" i="9"/>
  <c r="G96" i="9" s="1"/>
  <c r="F95" i="9"/>
  <c r="G95" i="9" s="1"/>
  <c r="F92" i="9"/>
  <c r="G92" i="9" s="1"/>
  <c r="F91" i="9"/>
  <c r="G91" i="9" s="1"/>
  <c r="F90" i="9"/>
  <c r="G90" i="9" s="1"/>
  <c r="G89" i="9"/>
  <c r="F88" i="9"/>
  <c r="G88" i="9" s="1"/>
  <c r="F87" i="9"/>
  <c r="G87" i="9" s="1"/>
  <c r="G86" i="9"/>
  <c r="G85" i="9"/>
  <c r="G84" i="9"/>
  <c r="G83" i="9"/>
  <c r="F82" i="9"/>
  <c r="G82" i="9" s="1"/>
  <c r="G81" i="9"/>
  <c r="F79" i="9"/>
  <c r="F78" i="9"/>
  <c r="G78" i="9" s="1"/>
  <c r="F77" i="9"/>
  <c r="G77" i="9" s="1"/>
  <c r="F76" i="9"/>
  <c r="G76" i="9" s="1"/>
  <c r="F75" i="9"/>
  <c r="G75" i="9" s="1"/>
  <c r="F74" i="9"/>
  <c r="G74" i="9" s="1"/>
  <c r="F73" i="9"/>
  <c r="G73" i="9" s="1"/>
  <c r="F72" i="9"/>
  <c r="G72" i="9" s="1"/>
  <c r="F71" i="9"/>
  <c r="G71" i="9" s="1"/>
  <c r="F70" i="9"/>
  <c r="G70" i="9" s="1"/>
  <c r="F69" i="9"/>
  <c r="G69" i="9" s="1"/>
  <c r="F68" i="9"/>
  <c r="G68" i="9" s="1"/>
  <c r="F67" i="9"/>
  <c r="G67" i="9" s="1"/>
  <c r="F66" i="9"/>
  <c r="G66" i="9" s="1"/>
  <c r="F65" i="9"/>
  <c r="G65" i="9" s="1"/>
  <c r="F64" i="9"/>
  <c r="G64" i="9" s="1"/>
  <c r="F63" i="9"/>
  <c r="G63" i="9" s="1"/>
  <c r="F62" i="9"/>
  <c r="G62" i="9" s="1"/>
  <c r="F61" i="9"/>
  <c r="G61" i="9" s="1"/>
  <c r="F60" i="9"/>
  <c r="G60" i="9" s="1"/>
  <c r="F59" i="9"/>
  <c r="G59" i="9" s="1"/>
  <c r="F58" i="9"/>
  <c r="G58" i="9" s="1"/>
  <c r="F57" i="9"/>
  <c r="G57" i="9" s="1"/>
  <c r="F56" i="9"/>
  <c r="G56" i="9" s="1"/>
  <c r="F55" i="9"/>
  <c r="G55" i="9" s="1"/>
  <c r="F54" i="9"/>
  <c r="G54" i="9" s="1"/>
  <c r="F53" i="9"/>
  <c r="G53" i="9" s="1"/>
  <c r="F52" i="9"/>
  <c r="G52" i="9" s="1"/>
  <c r="F51" i="9"/>
  <c r="G51" i="9" s="1"/>
  <c r="F50" i="9"/>
  <c r="G50" i="9" s="1"/>
  <c r="A51" i="9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F47" i="9"/>
  <c r="E47" i="9"/>
  <c r="D47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F151" i="7"/>
  <c r="G151" i="7" s="1"/>
  <c r="F150" i="7"/>
  <c r="G150" i="7" s="1"/>
  <c r="F149" i="7"/>
  <c r="G149" i="7" s="1"/>
  <c r="F148" i="7"/>
  <c r="G148" i="7" s="1"/>
  <c r="F146" i="7"/>
  <c r="G146" i="7" s="1"/>
  <c r="F145" i="7"/>
  <c r="G145" i="7" s="1"/>
  <c r="F144" i="7"/>
  <c r="G144" i="7" s="1"/>
  <c r="F143" i="7"/>
  <c r="G143" i="7" s="1"/>
  <c r="F142" i="7"/>
  <c r="G142" i="7" s="1"/>
  <c r="F141" i="7"/>
  <c r="G141" i="7" s="1"/>
  <c r="F140" i="7"/>
  <c r="G140" i="7" s="1"/>
  <c r="F139" i="7"/>
  <c r="G139" i="7" s="1"/>
  <c r="F138" i="7"/>
  <c r="G138" i="7" s="1"/>
  <c r="F137" i="7"/>
  <c r="G137" i="7" s="1"/>
  <c r="F136" i="7"/>
  <c r="F135" i="7"/>
  <c r="G135" i="7" s="1"/>
  <c r="F134" i="7"/>
  <c r="G134" i="7" s="1"/>
  <c r="F133" i="7"/>
  <c r="G133" i="7" s="1"/>
  <c r="F132" i="7"/>
  <c r="G132" i="7" s="1"/>
  <c r="F131" i="7"/>
  <c r="G131" i="7" s="1"/>
  <c r="F130" i="7"/>
  <c r="G130" i="7" s="1"/>
  <c r="F129" i="7"/>
  <c r="G129" i="7" s="1"/>
  <c r="F128" i="7"/>
  <c r="G128" i="7" s="1"/>
  <c r="F127" i="7"/>
  <c r="G127" i="7" s="1"/>
  <c r="F126" i="7"/>
  <c r="G126" i="7" s="1"/>
  <c r="F125" i="7"/>
  <c r="G125" i="7" s="1"/>
  <c r="F124" i="7"/>
  <c r="G124" i="7" s="1"/>
  <c r="F123" i="7"/>
  <c r="G123" i="7" s="1"/>
  <c r="F122" i="7"/>
  <c r="G122" i="7" s="1"/>
  <c r="F121" i="7"/>
  <c r="G121" i="7" s="1"/>
  <c r="F120" i="7"/>
  <c r="G120" i="7" s="1"/>
  <c r="F119" i="7"/>
  <c r="G119" i="7" s="1"/>
  <c r="F118" i="7"/>
  <c r="G118" i="7" s="1"/>
  <c r="F117" i="7"/>
  <c r="G117" i="7" s="1"/>
  <c r="F116" i="7"/>
  <c r="G116" i="7" s="1"/>
  <c r="F115" i="7"/>
  <c r="G115" i="7" s="1"/>
  <c r="F114" i="7"/>
  <c r="G114" i="7" s="1"/>
  <c r="F113" i="7"/>
  <c r="G113" i="7" s="1"/>
  <c r="F112" i="7"/>
  <c r="G112" i="7" s="1"/>
  <c r="F111" i="7"/>
  <c r="G111" i="7" s="1"/>
  <c r="F110" i="7"/>
  <c r="G110" i="7" s="1"/>
  <c r="F109" i="7"/>
  <c r="G109" i="7" s="1"/>
  <c r="F108" i="7"/>
  <c r="G108" i="7" s="1"/>
  <c r="F107" i="7"/>
  <c r="G107" i="7" s="1"/>
  <c r="F106" i="7"/>
  <c r="G106" i="7" s="1"/>
  <c r="F105" i="7"/>
  <c r="G105" i="7" s="1"/>
  <c r="F104" i="7"/>
  <c r="G104" i="7" s="1"/>
  <c r="F103" i="7"/>
  <c r="G103" i="7" s="1"/>
  <c r="F102" i="7"/>
  <c r="G102" i="7" s="1"/>
  <c r="F101" i="7"/>
  <c r="G101" i="7" s="1"/>
  <c r="F100" i="7"/>
  <c r="G100" i="7" s="1"/>
  <c r="F99" i="7"/>
  <c r="G99" i="7" s="1"/>
  <c r="F98" i="7"/>
  <c r="G98" i="7" s="1"/>
  <c r="F97" i="7"/>
  <c r="G97" i="7" s="1"/>
  <c r="F96" i="7"/>
  <c r="G96" i="7" s="1"/>
  <c r="F95" i="7"/>
  <c r="G95" i="7" s="1"/>
  <c r="F94" i="7"/>
  <c r="G94" i="7" s="1"/>
  <c r="F93" i="7"/>
  <c r="G93" i="7" s="1"/>
  <c r="F92" i="7"/>
  <c r="G92" i="7" s="1"/>
  <c r="F91" i="7"/>
  <c r="G91" i="7" s="1"/>
  <c r="F90" i="7"/>
  <c r="G90" i="7" s="1"/>
  <c r="F89" i="7"/>
  <c r="G89" i="7" s="1"/>
  <c r="F88" i="7"/>
  <c r="G88" i="7" s="1"/>
  <c r="F87" i="7"/>
  <c r="G87" i="7" s="1"/>
  <c r="F86" i="7"/>
  <c r="G86" i="7" s="1"/>
  <c r="F85" i="7"/>
  <c r="G85" i="7" s="1"/>
  <c r="F84" i="7"/>
  <c r="G84" i="7" s="1"/>
  <c r="F83" i="7"/>
  <c r="G83" i="7" s="1"/>
  <c r="F80" i="7"/>
  <c r="G80" i="7" s="1"/>
  <c r="F79" i="7"/>
  <c r="G79" i="7" s="1"/>
  <c r="F78" i="7"/>
  <c r="G78" i="7" s="1"/>
  <c r="F77" i="7"/>
  <c r="G77" i="7" s="1"/>
  <c r="F76" i="7"/>
  <c r="G76" i="7" s="1"/>
  <c r="F75" i="7"/>
  <c r="G75" i="7" s="1"/>
  <c r="F74" i="7"/>
  <c r="G74" i="7" s="1"/>
  <c r="F73" i="7"/>
  <c r="G73" i="7" s="1"/>
  <c r="F72" i="7"/>
  <c r="G72" i="7" s="1"/>
  <c r="F71" i="7"/>
  <c r="G71" i="7" s="1"/>
  <c r="F70" i="7"/>
  <c r="G70" i="7" s="1"/>
  <c r="F69" i="7"/>
  <c r="G69" i="7" s="1"/>
  <c r="F68" i="7"/>
  <c r="G68" i="7" s="1"/>
  <c r="F67" i="7"/>
  <c r="G67" i="7" s="1"/>
  <c r="F65" i="7"/>
  <c r="G65" i="7" s="1"/>
  <c r="F64" i="7"/>
  <c r="G64" i="7" s="1"/>
  <c r="F63" i="7"/>
  <c r="G63" i="7" s="1"/>
  <c r="F62" i="7"/>
  <c r="G62" i="7" s="1"/>
  <c r="F61" i="7"/>
  <c r="G61" i="7" s="1"/>
  <c r="F60" i="7"/>
  <c r="G60" i="7" s="1"/>
  <c r="F59" i="7"/>
  <c r="G59" i="7" s="1"/>
  <c r="F58" i="7"/>
  <c r="G58" i="7" s="1"/>
  <c r="F57" i="7"/>
  <c r="G57" i="7" s="1"/>
  <c r="F56" i="7"/>
  <c r="G56" i="7" s="1"/>
  <c r="F55" i="7"/>
  <c r="G55" i="7" s="1"/>
  <c r="F54" i="7"/>
  <c r="G54" i="7" s="1"/>
  <c r="F53" i="7"/>
  <c r="G53" i="7" s="1"/>
  <c r="F52" i="7"/>
  <c r="G52" i="7" s="1"/>
  <c r="F51" i="7"/>
  <c r="G51" i="7" s="1"/>
  <c r="F50" i="7"/>
  <c r="G50" i="7" s="1"/>
  <c r="F49" i="7"/>
  <c r="G49" i="7" s="1"/>
  <c r="F48" i="7"/>
  <c r="G48" i="7" s="1"/>
  <c r="F47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A11" i="6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60" i="6" s="1"/>
  <c r="A61" i="6" s="1"/>
  <c r="A62" i="6" s="1"/>
  <c r="A63" i="6" s="1"/>
  <c r="A64" i="6" s="1"/>
  <c r="A65" i="6" s="1"/>
  <c r="A66" i="6" s="1"/>
  <c r="A67" i="6" s="1"/>
  <c r="A68" i="6" s="1"/>
  <c r="G298" i="6"/>
  <c r="F298" i="6"/>
  <c r="F297" i="6"/>
  <c r="G297" i="6" s="1"/>
  <c r="F296" i="6"/>
  <c r="G296" i="6" s="1"/>
  <c r="F295" i="6"/>
  <c r="G295" i="6" s="1"/>
  <c r="F294" i="6"/>
  <c r="G294" i="6" s="1"/>
  <c r="F293" i="6"/>
  <c r="G293" i="6" s="1"/>
  <c r="F292" i="6"/>
  <c r="G292" i="6" s="1"/>
  <c r="F291" i="6"/>
  <c r="G291" i="6" s="1"/>
  <c r="G290" i="6"/>
  <c r="F290" i="6"/>
  <c r="F289" i="6"/>
  <c r="G289" i="6" s="1"/>
  <c r="F288" i="6"/>
  <c r="G288" i="6" s="1"/>
  <c r="F287" i="6"/>
  <c r="G287" i="6" s="1"/>
  <c r="F286" i="6"/>
  <c r="G286" i="6" s="1"/>
  <c r="F285" i="6"/>
  <c r="G285" i="6" s="1"/>
  <c r="F284" i="6"/>
  <c r="G284" i="6" s="1"/>
  <c r="F283" i="6"/>
  <c r="G283" i="6" s="1"/>
  <c r="G282" i="6"/>
  <c r="F282" i="6"/>
  <c r="F281" i="6"/>
  <c r="G281" i="6" s="1"/>
  <c r="F280" i="6"/>
  <c r="G280" i="6" s="1"/>
  <c r="F279" i="6"/>
  <c r="G279" i="6" s="1"/>
  <c r="F278" i="6"/>
  <c r="G278" i="6" s="1"/>
  <c r="F277" i="6"/>
  <c r="G277" i="6" s="1"/>
  <c r="F276" i="6"/>
  <c r="G276" i="6" s="1"/>
  <c r="F275" i="6"/>
  <c r="G275" i="6" s="1"/>
  <c r="G274" i="6"/>
  <c r="F274" i="6"/>
  <c r="F273" i="6"/>
  <c r="G273" i="6" s="1"/>
  <c r="F272" i="6"/>
  <c r="G272" i="6" s="1"/>
  <c r="F271" i="6"/>
  <c r="G271" i="6" s="1"/>
  <c r="F270" i="6"/>
  <c r="G270" i="6" s="1"/>
  <c r="F269" i="6"/>
  <c r="G269" i="6" s="1"/>
  <c r="F268" i="6"/>
  <c r="G268" i="6" s="1"/>
  <c r="F267" i="6"/>
  <c r="G267" i="6" s="1"/>
  <c r="G266" i="6"/>
  <c r="F266" i="6"/>
  <c r="F265" i="6"/>
  <c r="G265" i="6" s="1"/>
  <c r="F264" i="6"/>
  <c r="G264" i="6" s="1"/>
  <c r="F263" i="6"/>
  <c r="G263" i="6" s="1"/>
  <c r="F262" i="6"/>
  <c r="G262" i="6" s="1"/>
  <c r="F261" i="6"/>
  <c r="G261" i="6" s="1"/>
  <c r="F260" i="6"/>
  <c r="G260" i="6" s="1"/>
  <c r="A260" i="6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F259" i="6"/>
  <c r="G259" i="6" s="1"/>
  <c r="A259" i="6"/>
  <c r="F258" i="6"/>
  <c r="G258" i="6" s="1"/>
  <c r="G257" i="6"/>
  <c r="F257" i="6"/>
  <c r="F256" i="6"/>
  <c r="G256" i="6" s="1"/>
  <c r="F255" i="6"/>
  <c r="G255" i="6" s="1"/>
  <c r="F254" i="6"/>
  <c r="G254" i="6" s="1"/>
  <c r="F253" i="6"/>
  <c r="G253" i="6" s="1"/>
  <c r="F252" i="6"/>
  <c r="G252" i="6" s="1"/>
  <c r="F251" i="6"/>
  <c r="G251" i="6" s="1"/>
  <c r="A251" i="6"/>
  <c r="A252" i="6" s="1"/>
  <c r="A253" i="6" s="1"/>
  <c r="A254" i="6" s="1"/>
  <c r="A255" i="6" s="1"/>
  <c r="A256" i="6" s="1"/>
  <c r="A257" i="6" s="1"/>
  <c r="F250" i="6"/>
  <c r="G250" i="6" s="1"/>
  <c r="F249" i="6"/>
  <c r="G249" i="6" s="1"/>
  <c r="F248" i="6"/>
  <c r="G248" i="6" s="1"/>
  <c r="F247" i="6"/>
  <c r="G247" i="6" s="1"/>
  <c r="F246" i="6"/>
  <c r="G246" i="6" s="1"/>
  <c r="F245" i="6"/>
  <c r="G245" i="6" s="1"/>
  <c r="G244" i="6"/>
  <c r="F244" i="6"/>
  <c r="F243" i="6"/>
  <c r="G243" i="6" s="1"/>
  <c r="F242" i="6"/>
  <c r="G242" i="6" s="1"/>
  <c r="F241" i="6"/>
  <c r="G241" i="6" s="1"/>
  <c r="F240" i="6"/>
  <c r="G240" i="6" s="1"/>
  <c r="F239" i="6"/>
  <c r="G239" i="6" s="1"/>
  <c r="F238" i="6"/>
  <c r="G238" i="6" s="1"/>
  <c r="F237" i="6"/>
  <c r="G237" i="6" s="1"/>
  <c r="G236" i="6"/>
  <c r="F236" i="6"/>
  <c r="F235" i="6"/>
  <c r="G235" i="6" s="1"/>
  <c r="F234" i="6"/>
  <c r="G234" i="6" s="1"/>
  <c r="F233" i="6"/>
  <c r="G233" i="6" s="1"/>
  <c r="F232" i="6"/>
  <c r="G232" i="6" s="1"/>
  <c r="F231" i="6"/>
  <c r="G231" i="6" s="1"/>
  <c r="F230" i="6"/>
  <c r="G230" i="6" s="1"/>
  <c r="F229" i="6"/>
  <c r="G229" i="6" s="1"/>
  <c r="G228" i="6"/>
  <c r="F228" i="6"/>
  <c r="F227" i="6"/>
  <c r="G227" i="6" s="1"/>
  <c r="F226" i="6"/>
  <c r="G226" i="6" s="1"/>
  <c r="F225" i="6"/>
  <c r="G225" i="6" s="1"/>
  <c r="F224" i="6"/>
  <c r="G224" i="6" s="1"/>
  <c r="F223" i="6"/>
  <c r="G223" i="6" s="1"/>
  <c r="F222" i="6"/>
  <c r="G222" i="6" s="1"/>
  <c r="F221" i="6"/>
  <c r="G221" i="6" s="1"/>
  <c r="G220" i="6"/>
  <c r="F220" i="6"/>
  <c r="F219" i="6"/>
  <c r="G219" i="6" s="1"/>
  <c r="F218" i="6"/>
  <c r="G218" i="6" s="1"/>
  <c r="F217" i="6"/>
  <c r="G217" i="6" s="1"/>
  <c r="F216" i="6"/>
  <c r="G216" i="6" s="1"/>
  <c r="F215" i="6"/>
  <c r="G215" i="6" s="1"/>
  <c r="F214" i="6"/>
  <c r="G214" i="6" s="1"/>
  <c r="F213" i="6"/>
  <c r="G213" i="6" s="1"/>
  <c r="G212" i="6"/>
  <c r="F212" i="6"/>
  <c r="F211" i="6"/>
  <c r="G211" i="6" s="1"/>
  <c r="F210" i="6"/>
  <c r="G210" i="6" s="1"/>
  <c r="F209" i="6"/>
  <c r="G209" i="6" s="1"/>
  <c r="F208" i="6"/>
  <c r="G208" i="6" s="1"/>
  <c r="F207" i="6"/>
  <c r="G207" i="6" s="1"/>
  <c r="F206" i="6"/>
  <c r="G206" i="6" s="1"/>
  <c r="F205" i="6"/>
  <c r="G205" i="6" s="1"/>
  <c r="G204" i="6"/>
  <c r="F204" i="6"/>
  <c r="F203" i="6"/>
  <c r="G203" i="6" s="1"/>
  <c r="F202" i="6"/>
  <c r="G202" i="6" s="1"/>
  <c r="F201" i="6"/>
  <c r="G201" i="6" s="1"/>
  <c r="F200" i="6"/>
  <c r="G200" i="6" s="1"/>
  <c r="F199" i="6"/>
  <c r="G199" i="6" s="1"/>
  <c r="F198" i="6"/>
  <c r="G198" i="6" s="1"/>
  <c r="F197" i="6"/>
  <c r="G197" i="6" s="1"/>
  <c r="G196" i="6"/>
  <c r="F196" i="6"/>
  <c r="F195" i="6"/>
  <c r="G195" i="6" s="1"/>
  <c r="F194" i="6"/>
  <c r="G194" i="6" s="1"/>
  <c r="G193" i="6"/>
  <c r="F193" i="6"/>
  <c r="F192" i="6"/>
  <c r="G192" i="6" s="1"/>
  <c r="F191" i="6"/>
  <c r="G191" i="6" s="1"/>
  <c r="F190" i="6"/>
  <c r="G190" i="6" s="1"/>
  <c r="F189" i="6"/>
  <c r="G189" i="6" s="1"/>
  <c r="F188" i="6"/>
  <c r="G188" i="6" s="1"/>
  <c r="F187" i="6"/>
  <c r="G187" i="6" s="1"/>
  <c r="F186" i="6"/>
  <c r="G186" i="6" s="1"/>
  <c r="G185" i="6"/>
  <c r="F185" i="6"/>
  <c r="F184" i="6"/>
  <c r="G184" i="6" s="1"/>
  <c r="F183" i="6"/>
  <c r="G183" i="6" s="1"/>
  <c r="F182" i="6"/>
  <c r="G182" i="6" s="1"/>
  <c r="F181" i="6"/>
  <c r="G181" i="6" s="1"/>
  <c r="F180" i="6"/>
  <c r="G180" i="6" s="1"/>
  <c r="F179" i="6"/>
  <c r="G179" i="6" s="1"/>
  <c r="F178" i="6"/>
  <c r="G178" i="6" s="1"/>
  <c r="G177" i="6"/>
  <c r="F177" i="6"/>
  <c r="F176" i="6"/>
  <c r="G176" i="6" s="1"/>
  <c r="F175" i="6"/>
  <c r="G175" i="6" s="1"/>
  <c r="F174" i="6"/>
  <c r="G174" i="6" s="1"/>
  <c r="F173" i="6"/>
  <c r="G173" i="6" s="1"/>
  <c r="F172" i="6"/>
  <c r="G172" i="6" s="1"/>
  <c r="F171" i="6"/>
  <c r="G171" i="6" s="1"/>
  <c r="F170" i="6"/>
  <c r="G170" i="6" s="1"/>
  <c r="G169" i="6"/>
  <c r="F169" i="6"/>
  <c r="F168" i="6"/>
  <c r="G168" i="6" s="1"/>
  <c r="F167" i="6"/>
  <c r="G167" i="6" s="1"/>
  <c r="F166" i="6"/>
  <c r="G166" i="6" s="1"/>
  <c r="F165" i="6"/>
  <c r="G165" i="6" s="1"/>
  <c r="F164" i="6"/>
  <c r="G164" i="6" s="1"/>
  <c r="F163" i="6"/>
  <c r="G163" i="6" s="1"/>
  <c r="F162" i="6"/>
  <c r="G162" i="6" s="1"/>
  <c r="G161" i="6"/>
  <c r="F161" i="6"/>
  <c r="F160" i="6"/>
  <c r="G160" i="6" s="1"/>
  <c r="F159" i="6"/>
  <c r="G159" i="6" s="1"/>
  <c r="F158" i="6"/>
  <c r="G158" i="6" s="1"/>
  <c r="F157" i="6"/>
  <c r="G157" i="6" s="1"/>
  <c r="F156" i="6"/>
  <c r="G156" i="6" s="1"/>
  <c r="F155" i="6"/>
  <c r="G155" i="6" s="1"/>
  <c r="F154" i="6"/>
  <c r="G154" i="6" s="1"/>
  <c r="G153" i="6"/>
  <c r="F153" i="6"/>
  <c r="F152" i="6"/>
  <c r="G152" i="6" s="1"/>
  <c r="F151" i="6"/>
  <c r="G151" i="6" s="1"/>
  <c r="F150" i="6"/>
  <c r="G150" i="6" s="1"/>
  <c r="F149" i="6"/>
  <c r="G149" i="6" s="1"/>
  <c r="F148" i="6"/>
  <c r="G148" i="6" s="1"/>
  <c r="F147" i="6"/>
  <c r="G147" i="6" s="1"/>
  <c r="F146" i="6"/>
  <c r="G146" i="6" s="1"/>
  <c r="G145" i="6"/>
  <c r="F145" i="6"/>
  <c r="F144" i="6"/>
  <c r="G144" i="6" s="1"/>
  <c r="F143" i="6"/>
  <c r="G143" i="6" s="1"/>
  <c r="F142" i="6"/>
  <c r="G142" i="6" s="1"/>
  <c r="F141" i="6"/>
  <c r="G141" i="6" s="1"/>
  <c r="F140" i="6"/>
  <c r="G140" i="6" s="1"/>
  <c r="F139" i="6"/>
  <c r="G139" i="6" s="1"/>
  <c r="F138" i="6"/>
  <c r="G138" i="6" s="1"/>
  <c r="G137" i="6"/>
  <c r="F137" i="6"/>
  <c r="F136" i="6"/>
  <c r="G136" i="6" s="1"/>
  <c r="F135" i="6"/>
  <c r="G135" i="6" s="1"/>
  <c r="F134" i="6"/>
  <c r="G134" i="6" s="1"/>
  <c r="F133" i="6"/>
  <c r="G133" i="6" s="1"/>
  <c r="F132" i="6"/>
  <c r="G132" i="6" s="1"/>
  <c r="F131" i="6"/>
  <c r="G131" i="6" s="1"/>
  <c r="F130" i="6"/>
  <c r="G130" i="6" s="1"/>
  <c r="G129" i="6"/>
  <c r="F129" i="6"/>
  <c r="F128" i="6"/>
  <c r="G128" i="6" s="1"/>
  <c r="F127" i="6"/>
  <c r="G127" i="6" s="1"/>
  <c r="F126" i="6"/>
  <c r="G126" i="6" s="1"/>
  <c r="F125" i="6"/>
  <c r="G125" i="6" s="1"/>
  <c r="F124" i="6"/>
  <c r="G124" i="6" s="1"/>
  <c r="F123" i="6"/>
  <c r="G123" i="6" s="1"/>
  <c r="F122" i="6"/>
  <c r="G122" i="6" s="1"/>
  <c r="G121" i="6"/>
  <c r="F121" i="6"/>
  <c r="F120" i="6"/>
  <c r="G120" i="6" s="1"/>
  <c r="F119" i="6"/>
  <c r="G119" i="6" s="1"/>
  <c r="F118" i="6"/>
  <c r="G118" i="6" s="1"/>
  <c r="F117" i="6"/>
  <c r="G117" i="6" s="1"/>
  <c r="F116" i="6"/>
  <c r="G116" i="6" s="1"/>
  <c r="F115" i="6"/>
  <c r="G115" i="6" s="1"/>
  <c r="F114" i="6"/>
  <c r="G114" i="6" s="1"/>
  <c r="G113" i="6"/>
  <c r="F113" i="6"/>
  <c r="F112" i="6"/>
  <c r="G112" i="6" s="1"/>
  <c r="F111" i="6"/>
  <c r="G111" i="6" s="1"/>
  <c r="F110" i="6"/>
  <c r="G110" i="6" s="1"/>
  <c r="F109" i="6"/>
  <c r="G109" i="6" s="1"/>
  <c r="F108" i="6"/>
  <c r="G108" i="6" s="1"/>
  <c r="F107" i="6"/>
  <c r="G107" i="6" s="1"/>
  <c r="F106" i="6"/>
  <c r="G106" i="6" s="1"/>
  <c r="G105" i="6"/>
  <c r="F105" i="6"/>
  <c r="F104" i="6"/>
  <c r="G104" i="6" s="1"/>
  <c r="F103" i="6"/>
  <c r="G103" i="6" s="1"/>
  <c r="F102" i="6"/>
  <c r="G102" i="6" s="1"/>
  <c r="F101" i="6"/>
  <c r="G101" i="6" s="1"/>
  <c r="F100" i="6"/>
  <c r="G100" i="6" s="1"/>
  <c r="F99" i="6"/>
  <c r="G99" i="6" s="1"/>
  <c r="F98" i="6"/>
  <c r="G98" i="6" s="1"/>
  <c r="G97" i="6"/>
  <c r="F97" i="6"/>
  <c r="F96" i="6"/>
  <c r="G96" i="6" s="1"/>
  <c r="F95" i="6"/>
  <c r="G95" i="6" s="1"/>
  <c r="F94" i="6"/>
  <c r="G94" i="6" s="1"/>
  <c r="F93" i="6"/>
  <c r="G93" i="6" s="1"/>
  <c r="F92" i="6"/>
  <c r="G92" i="6" s="1"/>
  <c r="F91" i="6"/>
  <c r="G91" i="6" s="1"/>
  <c r="F90" i="6"/>
  <c r="G90" i="6" s="1"/>
  <c r="G89" i="6"/>
  <c r="F89" i="6"/>
  <c r="F88" i="6"/>
  <c r="G88" i="6" s="1"/>
  <c r="F87" i="6"/>
  <c r="G87" i="6" s="1"/>
  <c r="F86" i="6"/>
  <c r="G86" i="6" s="1"/>
  <c r="F85" i="6"/>
  <c r="G85" i="6" s="1"/>
  <c r="F84" i="6"/>
  <c r="G84" i="6" s="1"/>
  <c r="F83" i="6"/>
  <c r="G83" i="6" s="1"/>
  <c r="F82" i="6"/>
  <c r="G82" i="6" s="1"/>
  <c r="G81" i="6"/>
  <c r="F81" i="6"/>
  <c r="F80" i="6"/>
  <c r="G80" i="6" s="1"/>
  <c r="F79" i="6"/>
  <c r="G79" i="6" s="1"/>
  <c r="F78" i="6"/>
  <c r="G78" i="6" s="1"/>
  <c r="F77" i="6"/>
  <c r="G77" i="6" s="1"/>
  <c r="A77" i="6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F76" i="6"/>
  <c r="G76" i="6" s="1"/>
  <c r="A76" i="6"/>
  <c r="G311" i="6"/>
  <c r="E311" i="6"/>
  <c r="D311" i="6"/>
  <c r="E299" i="6"/>
  <c r="G73" i="6"/>
  <c r="F73" i="6"/>
  <c r="E73" i="6"/>
  <c r="G72" i="6"/>
  <c r="F69" i="6"/>
  <c r="E69" i="6"/>
  <c r="G69" i="6" s="1"/>
  <c r="D69" i="6"/>
  <c r="A238" i="5"/>
  <c r="A239" i="5" s="1"/>
  <c r="A240" i="5" s="1"/>
  <c r="A241" i="5" s="1"/>
  <c r="A242" i="5" s="1"/>
  <c r="A243" i="5" s="1"/>
  <c r="A244" i="5" s="1"/>
  <c r="A245" i="5" s="1"/>
  <c r="A77" i="5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12" i="5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F236" i="5"/>
  <c r="G236" i="5" s="1"/>
  <c r="F235" i="5"/>
  <c r="G235" i="5" s="1"/>
  <c r="D69" i="5"/>
  <c r="G68" i="5"/>
  <c r="F234" i="5"/>
  <c r="G234" i="5" s="1"/>
  <c r="F233" i="5"/>
  <c r="G233" i="5" s="1"/>
  <c r="F232" i="5"/>
  <c r="G232" i="5" s="1"/>
  <c r="F231" i="5"/>
  <c r="G231" i="5" s="1"/>
  <c r="F230" i="5"/>
  <c r="G230" i="5" s="1"/>
  <c r="F229" i="5"/>
  <c r="G229" i="5" s="1"/>
  <c r="F173" i="5"/>
  <c r="G173" i="5" s="1"/>
  <c r="F164" i="5"/>
  <c r="G164" i="5" s="1"/>
  <c r="F228" i="5"/>
  <c r="G228" i="5" s="1"/>
  <c r="G67" i="5"/>
  <c r="G66" i="5"/>
  <c r="G311" i="5"/>
  <c r="E311" i="5"/>
  <c r="D311" i="5"/>
  <c r="E299" i="5"/>
  <c r="F69" i="5"/>
  <c r="E69" i="5"/>
  <c r="F294" i="5"/>
  <c r="G294" i="5" s="1"/>
  <c r="F295" i="5"/>
  <c r="G295" i="5" s="1"/>
  <c r="F296" i="5"/>
  <c r="G296" i="5" s="1"/>
  <c r="F297" i="5"/>
  <c r="G297" i="5" s="1"/>
  <c r="F298" i="5"/>
  <c r="G298" i="5" s="1"/>
  <c r="F293" i="5"/>
  <c r="G293" i="5" s="1"/>
  <c r="F292" i="5"/>
  <c r="G292" i="5" s="1"/>
  <c r="F291" i="5"/>
  <c r="G291" i="5" s="1"/>
  <c r="F290" i="5"/>
  <c r="G290" i="5" s="1"/>
  <c r="F289" i="5"/>
  <c r="G289" i="5" s="1"/>
  <c r="F288" i="5"/>
  <c r="G288" i="5" s="1"/>
  <c r="F287" i="5"/>
  <c r="G287" i="5" s="1"/>
  <c r="F286" i="5"/>
  <c r="G286" i="5" s="1"/>
  <c r="F285" i="5"/>
  <c r="G285" i="5" s="1"/>
  <c r="F284" i="5"/>
  <c r="G284" i="5" s="1"/>
  <c r="F283" i="5"/>
  <c r="G283" i="5" s="1"/>
  <c r="F282" i="5"/>
  <c r="G282" i="5" s="1"/>
  <c r="F281" i="5"/>
  <c r="G281" i="5" s="1"/>
  <c r="F280" i="5"/>
  <c r="G280" i="5" s="1"/>
  <c r="F279" i="5"/>
  <c r="G279" i="5" s="1"/>
  <c r="F278" i="5"/>
  <c r="G278" i="5" s="1"/>
  <c r="F277" i="5"/>
  <c r="G277" i="5" s="1"/>
  <c r="F32" i="10" l="1"/>
  <c r="G20" i="10"/>
  <c r="G32" i="10" s="1"/>
  <c r="A25" i="9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G79" i="9"/>
  <c r="G153" i="9" s="1"/>
  <c r="F153" i="9"/>
  <c r="G47" i="7"/>
  <c r="G153" i="7" s="1"/>
  <c r="F153" i="7"/>
  <c r="G44" i="7"/>
  <c r="G19" i="11"/>
  <c r="F19" i="11"/>
  <c r="G13" i="10"/>
  <c r="G47" i="9"/>
  <c r="G299" i="6"/>
  <c r="F299" i="6"/>
  <c r="A246" i="5"/>
  <c r="A247" i="5" s="1"/>
  <c r="A248" i="5" s="1"/>
  <c r="A249" i="5" s="1"/>
  <c r="F276" i="5"/>
  <c r="G276" i="5" s="1"/>
  <c r="F275" i="5"/>
  <c r="G275" i="5" s="1"/>
  <c r="F274" i="5"/>
  <c r="G274" i="5" s="1"/>
  <c r="F273" i="5"/>
  <c r="G273" i="5" s="1"/>
  <c r="F272" i="5"/>
  <c r="G272" i="5" s="1"/>
  <c r="F271" i="5"/>
  <c r="G271" i="5" s="1"/>
  <c r="F270" i="5"/>
  <c r="G270" i="5" s="1"/>
  <c r="F269" i="5"/>
  <c r="G269" i="5" s="1"/>
  <c r="F268" i="5"/>
  <c r="G268" i="5" s="1"/>
  <c r="F267" i="5"/>
  <c r="G267" i="5" s="1"/>
  <c r="A268" i="5" l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50" i="5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F266" i="5"/>
  <c r="G266" i="5" s="1"/>
  <c r="F262" i="5"/>
  <c r="G262" i="5" s="1"/>
  <c r="F263" i="5"/>
  <c r="G263" i="5" s="1"/>
  <c r="F264" i="5"/>
  <c r="G264" i="5" s="1"/>
  <c r="F265" i="5"/>
  <c r="G265" i="5" s="1"/>
  <c r="F261" i="5"/>
  <c r="G261" i="5" s="1"/>
  <c r="F260" i="5"/>
  <c r="G260" i="5" s="1"/>
  <c r="F257" i="5"/>
  <c r="G257" i="5" s="1"/>
  <c r="F258" i="5"/>
  <c r="G258" i="5" s="1"/>
  <c r="F259" i="5"/>
  <c r="G259" i="5" s="1"/>
  <c r="F256" i="5"/>
  <c r="G256" i="5" s="1"/>
  <c r="F255" i="5"/>
  <c r="G255" i="5" s="1"/>
  <c r="F254" i="5"/>
  <c r="G254" i="5" s="1"/>
  <c r="F253" i="5"/>
  <c r="G253" i="5" s="1"/>
  <c r="F252" i="5"/>
  <c r="G252" i="5" s="1"/>
  <c r="F251" i="5"/>
  <c r="G251" i="5" s="1"/>
  <c r="F250" i="5"/>
  <c r="G250" i="5" s="1"/>
  <c r="F246" i="5"/>
  <c r="G246" i="5" s="1"/>
  <c r="F247" i="5"/>
  <c r="G247" i="5" s="1"/>
  <c r="F248" i="5"/>
  <c r="G248" i="5" s="1"/>
  <c r="F249" i="5"/>
  <c r="G249" i="5" s="1"/>
  <c r="F237" i="5"/>
  <c r="G237" i="5" s="1"/>
  <c r="F238" i="5"/>
  <c r="G238" i="5" s="1"/>
  <c r="F239" i="5"/>
  <c r="G239" i="5" s="1"/>
  <c r="F240" i="5"/>
  <c r="G240" i="5" s="1"/>
  <c r="F241" i="5"/>
  <c r="G241" i="5" s="1"/>
  <c r="F242" i="5"/>
  <c r="G242" i="5" s="1"/>
  <c r="F243" i="5"/>
  <c r="G243" i="5" s="1"/>
  <c r="F244" i="5"/>
  <c r="G244" i="5" s="1"/>
  <c r="F245" i="5"/>
  <c r="G245" i="5" s="1"/>
  <c r="F226" i="5"/>
  <c r="G226" i="5" s="1"/>
  <c r="F227" i="5"/>
  <c r="G227" i="5" s="1"/>
  <c r="F200" i="5"/>
  <c r="G200" i="5" s="1"/>
  <c r="F201" i="5"/>
  <c r="G201" i="5" s="1"/>
  <c r="F202" i="5"/>
  <c r="G202" i="5" s="1"/>
  <c r="F203" i="5"/>
  <c r="G203" i="5" s="1"/>
  <c r="F204" i="5"/>
  <c r="G204" i="5" s="1"/>
  <c r="F205" i="5"/>
  <c r="G205" i="5" s="1"/>
  <c r="F206" i="5"/>
  <c r="G206" i="5" s="1"/>
  <c r="F207" i="5"/>
  <c r="G207" i="5" s="1"/>
  <c r="F208" i="5"/>
  <c r="G208" i="5" s="1"/>
  <c r="F209" i="5"/>
  <c r="G209" i="5" s="1"/>
  <c r="F210" i="5"/>
  <c r="G210" i="5" s="1"/>
  <c r="F211" i="5"/>
  <c r="G211" i="5" s="1"/>
  <c r="F212" i="5"/>
  <c r="G212" i="5" s="1"/>
  <c r="F213" i="5"/>
  <c r="G213" i="5" s="1"/>
  <c r="F214" i="5"/>
  <c r="G214" i="5" s="1"/>
  <c r="F215" i="5"/>
  <c r="G215" i="5" s="1"/>
  <c r="F216" i="5"/>
  <c r="G216" i="5" s="1"/>
  <c r="F217" i="5"/>
  <c r="G217" i="5" s="1"/>
  <c r="F218" i="5"/>
  <c r="G218" i="5" s="1"/>
  <c r="F219" i="5"/>
  <c r="G219" i="5" s="1"/>
  <c r="F220" i="5"/>
  <c r="G220" i="5" s="1"/>
  <c r="F221" i="5"/>
  <c r="G221" i="5" s="1"/>
  <c r="F222" i="5"/>
  <c r="G222" i="5" s="1"/>
  <c r="F223" i="5"/>
  <c r="G223" i="5" s="1"/>
  <c r="F224" i="5"/>
  <c r="G224" i="5" s="1"/>
  <c r="F225" i="5"/>
  <c r="G225" i="5" s="1"/>
  <c r="G63" i="5"/>
  <c r="G48" i="5"/>
  <c r="F199" i="5" l="1"/>
  <c r="G199" i="5" s="1"/>
  <c r="F196" i="5"/>
  <c r="G196" i="5" s="1"/>
  <c r="F197" i="5"/>
  <c r="G197" i="5" s="1"/>
  <c r="F198" i="5"/>
  <c r="G198" i="5" s="1"/>
  <c r="F195" i="5"/>
  <c r="G195" i="5" s="1"/>
  <c r="F193" i="5"/>
  <c r="G193" i="5" s="1"/>
  <c r="F194" i="5"/>
  <c r="G194" i="5" s="1"/>
  <c r="F192" i="5"/>
  <c r="G192" i="5" s="1"/>
  <c r="F187" i="5"/>
  <c r="G187" i="5" s="1"/>
  <c r="F188" i="5"/>
  <c r="G188" i="5" s="1"/>
  <c r="F189" i="5"/>
  <c r="G189" i="5" s="1"/>
  <c r="F190" i="5"/>
  <c r="G190" i="5" s="1"/>
  <c r="F191" i="5"/>
  <c r="G191" i="5" s="1"/>
  <c r="F186" i="5"/>
  <c r="G186" i="5" s="1"/>
  <c r="F175" i="5"/>
  <c r="G175" i="5" s="1"/>
  <c r="F176" i="5"/>
  <c r="G176" i="5" s="1"/>
  <c r="F177" i="5"/>
  <c r="G177" i="5" s="1"/>
  <c r="F178" i="5"/>
  <c r="G178" i="5" s="1"/>
  <c r="F179" i="5"/>
  <c r="G179" i="5" s="1"/>
  <c r="F180" i="5"/>
  <c r="G180" i="5" s="1"/>
  <c r="F181" i="5"/>
  <c r="G181" i="5" s="1"/>
  <c r="F182" i="5"/>
  <c r="G182" i="5" s="1"/>
  <c r="F183" i="5"/>
  <c r="G183" i="5" s="1"/>
  <c r="F184" i="5"/>
  <c r="G184" i="5" s="1"/>
  <c r="F185" i="5"/>
  <c r="G185" i="5" s="1"/>
  <c r="F174" i="5"/>
  <c r="G174" i="5" s="1"/>
  <c r="F172" i="5"/>
  <c r="G172" i="5" s="1"/>
  <c r="F169" i="5"/>
  <c r="G169" i="5" s="1"/>
  <c r="F170" i="5"/>
  <c r="G170" i="5" s="1"/>
  <c r="F171" i="5"/>
  <c r="G171" i="5" s="1"/>
  <c r="F168" i="5"/>
  <c r="G168" i="5" s="1"/>
  <c r="F167" i="5"/>
  <c r="G167" i="5" s="1"/>
  <c r="F166" i="5"/>
  <c r="G166" i="5" s="1"/>
  <c r="F165" i="5"/>
  <c r="G165" i="5" s="1"/>
  <c r="F122" i="5"/>
  <c r="G122" i="5" s="1"/>
  <c r="F123" i="5"/>
  <c r="G123" i="5" s="1"/>
  <c r="F124" i="5"/>
  <c r="G124" i="5" s="1"/>
  <c r="F125" i="5"/>
  <c r="G125" i="5" s="1"/>
  <c r="F126" i="5"/>
  <c r="G126" i="5" s="1"/>
  <c r="F127" i="5"/>
  <c r="G127" i="5" s="1"/>
  <c r="F128" i="5"/>
  <c r="G128" i="5" s="1"/>
  <c r="F129" i="5"/>
  <c r="G129" i="5" s="1"/>
  <c r="F130" i="5"/>
  <c r="G130" i="5" s="1"/>
  <c r="F131" i="5"/>
  <c r="G131" i="5" s="1"/>
  <c r="F132" i="5"/>
  <c r="G132" i="5" s="1"/>
  <c r="F133" i="5"/>
  <c r="G133" i="5" s="1"/>
  <c r="F134" i="5"/>
  <c r="G134" i="5" s="1"/>
  <c r="F135" i="5"/>
  <c r="G135" i="5" s="1"/>
  <c r="F136" i="5"/>
  <c r="G136" i="5" s="1"/>
  <c r="F137" i="5"/>
  <c r="G137" i="5" s="1"/>
  <c r="F138" i="5"/>
  <c r="G138" i="5" s="1"/>
  <c r="F139" i="5"/>
  <c r="G139" i="5" s="1"/>
  <c r="F140" i="5"/>
  <c r="G140" i="5" s="1"/>
  <c r="F141" i="5"/>
  <c r="G141" i="5" s="1"/>
  <c r="F142" i="5"/>
  <c r="G142" i="5" s="1"/>
  <c r="F143" i="5"/>
  <c r="G143" i="5" s="1"/>
  <c r="F144" i="5"/>
  <c r="G144" i="5" s="1"/>
  <c r="F145" i="5"/>
  <c r="G145" i="5" s="1"/>
  <c r="F146" i="5"/>
  <c r="G146" i="5" s="1"/>
  <c r="F147" i="5"/>
  <c r="G147" i="5" s="1"/>
  <c r="F148" i="5"/>
  <c r="G148" i="5" s="1"/>
  <c r="F149" i="5"/>
  <c r="G149" i="5" s="1"/>
  <c r="F150" i="5"/>
  <c r="G150" i="5" s="1"/>
  <c r="F151" i="5"/>
  <c r="G151" i="5" s="1"/>
  <c r="F152" i="5"/>
  <c r="G152" i="5" s="1"/>
  <c r="F153" i="5"/>
  <c r="G153" i="5" s="1"/>
  <c r="F154" i="5"/>
  <c r="G154" i="5" s="1"/>
  <c r="F155" i="5"/>
  <c r="G155" i="5" s="1"/>
  <c r="F156" i="5"/>
  <c r="G156" i="5" s="1"/>
  <c r="F157" i="5"/>
  <c r="G157" i="5" s="1"/>
  <c r="F158" i="5"/>
  <c r="G158" i="5" s="1"/>
  <c r="F159" i="5"/>
  <c r="G159" i="5" s="1"/>
  <c r="F160" i="5"/>
  <c r="G160" i="5" s="1"/>
  <c r="F161" i="5"/>
  <c r="G161" i="5" s="1"/>
  <c r="F162" i="5"/>
  <c r="G162" i="5" s="1"/>
  <c r="F163" i="5"/>
  <c r="G163" i="5" s="1"/>
  <c r="F120" i="5"/>
  <c r="G120" i="5" s="1"/>
  <c r="F97" i="5" l="1"/>
  <c r="G97" i="5" s="1"/>
  <c r="F98" i="5"/>
  <c r="G98" i="5" s="1"/>
  <c r="F99" i="5"/>
  <c r="G99" i="5" s="1"/>
  <c r="F100" i="5"/>
  <c r="G100" i="5" s="1"/>
  <c r="F101" i="5"/>
  <c r="G101" i="5" s="1"/>
  <c r="F102" i="5"/>
  <c r="G102" i="5" s="1"/>
  <c r="F103" i="5"/>
  <c r="G103" i="5" s="1"/>
  <c r="F104" i="5"/>
  <c r="G104" i="5" s="1"/>
  <c r="F105" i="5"/>
  <c r="G105" i="5" s="1"/>
  <c r="F106" i="5"/>
  <c r="G106" i="5" s="1"/>
  <c r="F107" i="5"/>
  <c r="G107" i="5" s="1"/>
  <c r="F108" i="5"/>
  <c r="G108" i="5" s="1"/>
  <c r="F109" i="5"/>
  <c r="G109" i="5" s="1"/>
  <c r="F110" i="5"/>
  <c r="G110" i="5" s="1"/>
  <c r="F111" i="5"/>
  <c r="G111" i="5" s="1"/>
  <c r="F112" i="5"/>
  <c r="G112" i="5" s="1"/>
  <c r="F113" i="5"/>
  <c r="G113" i="5" s="1"/>
  <c r="F114" i="5"/>
  <c r="G114" i="5" s="1"/>
  <c r="F115" i="5"/>
  <c r="G115" i="5" s="1"/>
  <c r="F116" i="5"/>
  <c r="G116" i="5" s="1"/>
  <c r="F117" i="5"/>
  <c r="G117" i="5" s="1"/>
  <c r="F118" i="5"/>
  <c r="G118" i="5" s="1"/>
  <c r="F119" i="5"/>
  <c r="G119" i="5" s="1"/>
  <c r="F96" i="5"/>
  <c r="G96" i="5" s="1"/>
  <c r="G62" i="5"/>
  <c r="G64" i="5"/>
  <c r="G65" i="5"/>
  <c r="G56" i="5"/>
  <c r="G57" i="5"/>
  <c r="G58" i="5"/>
  <c r="G59" i="5"/>
  <c r="G60" i="5"/>
  <c r="G61" i="5"/>
  <c r="G55" i="5"/>
  <c r="G54" i="5"/>
  <c r="G53" i="5"/>
  <c r="G52" i="5"/>
  <c r="G51" i="5"/>
  <c r="G50" i="5"/>
  <c r="G49" i="5"/>
  <c r="G47" i="5"/>
  <c r="G46" i="5"/>
  <c r="G45" i="5"/>
  <c r="G44" i="5"/>
  <c r="G43" i="5"/>
  <c r="G42" i="5"/>
  <c r="G41" i="5"/>
  <c r="G40" i="5"/>
  <c r="G39" i="5"/>
  <c r="G38" i="5"/>
  <c r="G37" i="5"/>
  <c r="G32" i="5"/>
  <c r="G33" i="5"/>
  <c r="G34" i="5"/>
  <c r="G35" i="5"/>
  <c r="G36" i="5"/>
  <c r="G31" i="5"/>
  <c r="G30" i="5"/>
  <c r="G29" i="5"/>
  <c r="G28" i="5"/>
  <c r="G27" i="5"/>
  <c r="G26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11" i="5"/>
  <c r="F121" i="5"/>
  <c r="G121" i="5" s="1"/>
  <c r="F95" i="5"/>
  <c r="G95" i="5" s="1"/>
  <c r="F94" i="5"/>
  <c r="G94" i="5" s="1"/>
  <c r="F93" i="5"/>
  <c r="G93" i="5" s="1"/>
  <c r="F92" i="5"/>
  <c r="G92" i="5" s="1"/>
  <c r="F91" i="5"/>
  <c r="G91" i="5" s="1"/>
  <c r="F90" i="5"/>
  <c r="G90" i="5" s="1"/>
  <c r="F89" i="5"/>
  <c r="G89" i="5" s="1"/>
  <c r="F88" i="5"/>
  <c r="G88" i="5" s="1"/>
  <c r="F87" i="5"/>
  <c r="G87" i="5" s="1"/>
  <c r="F86" i="5"/>
  <c r="G86" i="5" s="1"/>
  <c r="F85" i="5"/>
  <c r="G85" i="5" s="1"/>
  <c r="F84" i="5"/>
  <c r="G84" i="5" s="1"/>
  <c r="F83" i="5"/>
  <c r="G83" i="5" s="1"/>
  <c r="F82" i="5"/>
  <c r="G82" i="5" s="1"/>
  <c r="F81" i="5"/>
  <c r="G81" i="5" s="1"/>
  <c r="F80" i="5"/>
  <c r="G80" i="5" s="1"/>
  <c r="F79" i="5"/>
  <c r="G79" i="5" s="1"/>
  <c r="F78" i="5"/>
  <c r="G78" i="5" s="1"/>
  <c r="F77" i="5"/>
  <c r="G77" i="5" s="1"/>
  <c r="F76" i="5"/>
  <c r="F73" i="5"/>
  <c r="E73" i="5"/>
  <c r="G72" i="5"/>
  <c r="G76" i="5" l="1"/>
  <c r="G299" i="5" s="1"/>
  <c r="F299" i="5"/>
  <c r="G69" i="5"/>
  <c r="G73" i="5"/>
</calcChain>
</file>

<file path=xl/sharedStrings.xml><?xml version="1.0" encoding="utf-8"?>
<sst xmlns="http://schemas.openxmlformats.org/spreadsheetml/2006/main" count="1031" uniqueCount="185">
  <si>
    <t xml:space="preserve"> N п/п</t>
  </si>
  <si>
    <t>Iнвентарний нoмep</t>
  </si>
  <si>
    <t>Haйменування</t>
  </si>
  <si>
    <t>Первicнa вартiсть,грн.</t>
  </si>
  <si>
    <t>Hapaxoвaнa aмортизaцiя,грн.</t>
  </si>
  <si>
    <t xml:space="preserve">Зaлишкова вартiсть,грн.                                                                                                          </t>
  </si>
  <si>
    <t>Kiль    кiсть</t>
  </si>
  <si>
    <t>Додаток</t>
  </si>
  <si>
    <t xml:space="preserve">до розпорядження голови </t>
  </si>
  <si>
    <t xml:space="preserve">облдержадміністрації </t>
  </si>
  <si>
    <t>від ___________________ №  ______</t>
  </si>
  <si>
    <t>ПК  Brain AS M5А78L FX-4300.DDR*8G, HDD*1Tb. GTX1050*2G</t>
  </si>
  <si>
    <t>Компютерний комплекс в скл. PK Dell OptiPlex 3060 MFF(8100)</t>
  </si>
  <si>
    <t xml:space="preserve"> PK ALFA P/C1/3400 2/250</t>
  </si>
  <si>
    <t>ПК  (системні блоки) Сист.блок ADM Ryzen 3 2200 G у комплекті</t>
  </si>
  <si>
    <t>HP Probook 4540S 15.6 HD LED</t>
  </si>
  <si>
    <t>Багатофункціональний пристрій Canon MF-3010 + USB кабель</t>
  </si>
  <si>
    <t>Рахунок 1014 "Машини та обладнання"</t>
  </si>
  <si>
    <t xml:space="preserve"> Bcього по рахунку 1014       </t>
  </si>
  <si>
    <t>Рахунок 1016 "Інструменти, прилади, інвентар"</t>
  </si>
  <si>
    <t xml:space="preserve">Bcього по рахунку 1016  </t>
  </si>
  <si>
    <t>Вентилятор</t>
  </si>
  <si>
    <t>Шафа для одягу</t>
  </si>
  <si>
    <t>Сейф</t>
  </si>
  <si>
    <t xml:space="preserve">Стіл комп'ютерний </t>
  </si>
  <si>
    <t>Стіл приставний</t>
  </si>
  <si>
    <t xml:space="preserve">Стіл двохтумбовий </t>
  </si>
  <si>
    <t>Стілець</t>
  </si>
  <si>
    <t>Рахунок 1113 "Малоцінні необоротні матеріальні активи"</t>
  </si>
  <si>
    <t>Всього по рахунку 1113</t>
  </si>
  <si>
    <t>Рахунок 1812 "Інші необоротні матеріальні активи"</t>
  </si>
  <si>
    <t>Разом по рахунку 1812</t>
  </si>
  <si>
    <t>Шафа металева</t>
  </si>
  <si>
    <t>Вогнегасник ВП2</t>
  </si>
  <si>
    <t>Металева шафа з замком</t>
  </si>
  <si>
    <t>Стіл журнальний</t>
  </si>
  <si>
    <t>Рукав пожежний</t>
  </si>
  <si>
    <t>Телефон Panasonik</t>
  </si>
  <si>
    <t>Стіл компютерний</t>
  </si>
  <si>
    <t>Жалюзі вертикальні (м. кв.)</t>
  </si>
  <si>
    <t>Копірувальна система Xerox A3</t>
  </si>
  <si>
    <t>Міні АТС в комплекті</t>
  </si>
  <si>
    <t>Монітор Vsef Sonsic</t>
  </si>
  <si>
    <t>Принтер АЗНDesk jt</t>
  </si>
  <si>
    <t>Телефакс КХ F-50</t>
  </si>
  <si>
    <t>Teхнічний комплекс ІТС</t>
  </si>
  <si>
    <t>Компютер Scmhron 2500/256</t>
  </si>
  <si>
    <t>МФУ Samsung SCX-4300</t>
  </si>
  <si>
    <t>Принтер HP2015D</t>
  </si>
  <si>
    <t>Принтер LBP1120</t>
  </si>
  <si>
    <t>HP Probook 500S 15.6 HD LED</t>
  </si>
  <si>
    <t>HP Probook 510S 15.6 HD LED</t>
  </si>
  <si>
    <t>HP Probook 530S 15.6 HD LED</t>
  </si>
  <si>
    <t>HP Probook 6220S 15.6 HD LED</t>
  </si>
  <si>
    <t>HP Probook 635S 15.6 HD LED</t>
  </si>
  <si>
    <t>HP Probook 6720S 15.6 HD LED</t>
  </si>
  <si>
    <t>HP Probook 6910 P 15.6 HD LED</t>
  </si>
  <si>
    <t xml:space="preserve"> PK ALFA P/C1/5700</t>
  </si>
  <si>
    <t>Сканер  Canon DR - C225II</t>
  </si>
  <si>
    <t>Комп'ютер на базі Athlont/hdd</t>
  </si>
  <si>
    <t>Монітор Samsung</t>
  </si>
  <si>
    <t>Принтер Canon MF3010</t>
  </si>
  <si>
    <t>Система відеонагляду</t>
  </si>
  <si>
    <t>Шлагбаум</t>
  </si>
  <si>
    <t>Автомегафон</t>
  </si>
  <si>
    <t>Антресолі</t>
  </si>
  <si>
    <t>Блок безперебійного живлення</t>
  </si>
  <si>
    <t>БФП Canon MF 3010</t>
  </si>
  <si>
    <t>Диван тахта</t>
  </si>
  <si>
    <t>Друкарська машинка</t>
  </si>
  <si>
    <t>Електродрель</t>
  </si>
  <si>
    <t>Електрокамін</t>
  </si>
  <si>
    <t>Занавіс сцени</t>
  </si>
  <si>
    <t>Крісла в залі</t>
  </si>
  <si>
    <t>Кулер</t>
  </si>
  <si>
    <t>Маршрутизатор</t>
  </si>
  <si>
    <t>Мебель кабінетна</t>
  </si>
  <si>
    <t>Підсилювач</t>
  </si>
  <si>
    <t>Прилад СРП - 6801 (рад)</t>
  </si>
  <si>
    <t>Роутер RB 750</t>
  </si>
  <si>
    <t>Стелажі</t>
  </si>
  <si>
    <t>Стійка мікрофона</t>
  </si>
  <si>
    <t>Стіл засідань</t>
  </si>
  <si>
    <t>Стіл однотумбовий</t>
  </si>
  <si>
    <t xml:space="preserve">Стіл письмовий </t>
  </si>
  <si>
    <t xml:space="preserve">Телефон </t>
  </si>
  <si>
    <t>Тумбочка</t>
  </si>
  <si>
    <t>Утримувач мікрофона</t>
  </si>
  <si>
    <t>Холодильник Дніпро</t>
  </si>
  <si>
    <t>Холодильник Саратов</t>
  </si>
  <si>
    <t>Шкаф книжний</t>
  </si>
  <si>
    <t>Шкаф комбінований</t>
  </si>
  <si>
    <t>Шкаф одежний</t>
  </si>
  <si>
    <t>ПК Cel/2/6/256DDR</t>
  </si>
  <si>
    <t>Полове покриття, м.кв.</t>
  </si>
  <si>
    <t>Боти діалектричні</t>
  </si>
  <si>
    <t>Вогнегасник ВВК - 1,4</t>
  </si>
  <si>
    <t>Вогнегасник ВВК -2</t>
  </si>
  <si>
    <t>ДБЖ</t>
  </si>
  <si>
    <t>Жалюзі (кв.м.)</t>
  </si>
  <si>
    <t xml:space="preserve">Жалюзі </t>
  </si>
  <si>
    <t>Знищувач документів</t>
  </si>
  <si>
    <t>Смітєві баки</t>
  </si>
  <si>
    <t>Стенд цивільний захист</t>
  </si>
  <si>
    <t>Чоботи гумові</t>
  </si>
  <si>
    <t>Блок живлення</t>
  </si>
  <si>
    <t>Вогнегасник ВВК 1,4</t>
  </si>
  <si>
    <t>Крісло Prestig</t>
  </si>
  <si>
    <t>111300521/8</t>
  </si>
  <si>
    <t>Крісло CUBA</t>
  </si>
  <si>
    <t>11300520/10</t>
  </si>
  <si>
    <t>Крісло  Prestig</t>
  </si>
  <si>
    <t xml:space="preserve">Протигаз </t>
  </si>
  <si>
    <t>Поличка для вазонів</t>
  </si>
  <si>
    <t>Прінтер Canon</t>
  </si>
  <si>
    <t>Стіл малий</t>
  </si>
  <si>
    <t>Стілець ЕРА</t>
  </si>
  <si>
    <t>Стілець Престіж</t>
  </si>
  <si>
    <t>Стілець Самба</t>
  </si>
  <si>
    <t>111300521/4</t>
  </si>
  <si>
    <t>Стільці офісні</t>
  </si>
  <si>
    <t>Телефон Panasonic</t>
  </si>
  <si>
    <t>Телефон</t>
  </si>
  <si>
    <t>Тумба під акваріум</t>
  </si>
  <si>
    <t>Лом пожежний</t>
  </si>
  <si>
    <t>Протипожежний захисний екран</t>
  </si>
  <si>
    <t>Сокира пожежна</t>
  </si>
  <si>
    <t xml:space="preserve">Ствол пожежний </t>
  </si>
  <si>
    <t>Шини 195/65R15 91s зима</t>
  </si>
  <si>
    <t>Системний блок АМД</t>
  </si>
  <si>
    <t>Бутель</t>
  </si>
  <si>
    <t>Стілець полумякий</t>
  </si>
  <si>
    <t>Стілець театральний</t>
  </si>
  <si>
    <t xml:space="preserve">Підставка тумба під прапор </t>
  </si>
  <si>
    <t>Стуло Comfort</t>
  </si>
  <si>
    <t>111300127/1</t>
  </si>
  <si>
    <t>Стуло Prestig</t>
  </si>
  <si>
    <t xml:space="preserve">ДБЖ  </t>
  </si>
  <si>
    <t>Разом по рахунку 1515</t>
  </si>
  <si>
    <t>Перелік іншого окремого індивідуально визначеного майна, яке передається від Департаменту агропромислового розвитку, екології та природних ресурсів  облдержадміністрації до  Вінницької обласної державної адміністрації</t>
  </si>
  <si>
    <t>Рахунок 1515 "Запасні частини до транспортних засобів, машин і обладнання"</t>
  </si>
  <si>
    <t>Директор Департаменту агропромислового розвитку</t>
  </si>
  <si>
    <t>екології та природних ресурсів облдержадміністрації,</t>
  </si>
  <si>
    <t>голова ліквідаційної комісії</t>
  </si>
  <si>
    <t>М.Ткачук</t>
  </si>
  <si>
    <t>Сейф залишити 6 сейфів</t>
  </si>
  <si>
    <t>Стілець полумякий 10 залиш</t>
  </si>
  <si>
    <t>Стілець полумякий 16 залиш</t>
  </si>
  <si>
    <t>Стуло Comfort 3 залиш</t>
  </si>
  <si>
    <t>Маршрутизатор MicroTik RB750Gr3</t>
  </si>
  <si>
    <t>Свіч tp-link TL-SF1024D</t>
  </si>
  <si>
    <t>Дизельна електростанція</t>
  </si>
  <si>
    <t>Решітки грабреєчні</t>
  </si>
  <si>
    <t>101420003/1</t>
  </si>
  <si>
    <t>Нестандартне обладнання</t>
  </si>
  <si>
    <t>Трансформаторна підстанція</t>
  </si>
  <si>
    <t>Планшет APLE I PAD</t>
  </si>
  <si>
    <t>Кондиціонер ELEKTRA</t>
  </si>
  <si>
    <t>Кондиціонер SH09ZS08</t>
  </si>
  <si>
    <t>Прилад ППКОП Оріон</t>
  </si>
  <si>
    <t>Шафа ЯУР</t>
  </si>
  <si>
    <t>Микола Ткачук</t>
  </si>
  <si>
    <t xml:space="preserve">до розпорядження Голови </t>
  </si>
  <si>
    <t xml:space="preserve">обласної державної адміністрації </t>
  </si>
  <si>
    <t>травня 2021 року №</t>
  </si>
  <si>
    <t>Перелік іншого окремого індивідуально визначеного майна, яке передається від Департаменту агропромислового розвитку, екології та природних ресурсів  облдержадміністрації до  Департаменту з питань оборонної роботи, цивільного захисту та взаємодії з правоохоронними органами обласної державної адміністрації</t>
  </si>
  <si>
    <t>Первicнa вартiсть, грн.</t>
  </si>
  <si>
    <t>Hapaxoвaнa aмортизaцiя, грн.</t>
  </si>
  <si>
    <t>Багатофункціональний пристрій HP Color Lg PRO M 281 USB кабель</t>
  </si>
  <si>
    <t xml:space="preserve">Стіл однотумбовий </t>
  </si>
  <si>
    <t xml:space="preserve">Стілець полумякий </t>
  </si>
  <si>
    <t xml:space="preserve">Стільці офісні </t>
  </si>
  <si>
    <t xml:space="preserve">Стілець театральний </t>
  </si>
  <si>
    <t>Сейф (шафа металева)</t>
  </si>
  <si>
    <t xml:space="preserve">Сейф </t>
  </si>
  <si>
    <t>Перелік іншого окремого індивідуально визначеного майна, яке підлягає до списання</t>
  </si>
  <si>
    <t>111300051/1</t>
  </si>
  <si>
    <t>Рахунок  1812 "Малоцінні та швидкозношуючі предмети"</t>
  </si>
  <si>
    <t>Всього по рахунку 1812</t>
  </si>
  <si>
    <t>Перелік іншого окремого індивідуально визначеного майна, яке передається від Департаменту агропромислового розвитку, екології та природних ресурсів  облдержадміністрації до  Управління дорожнього господарства  обласної державної адміністрації</t>
  </si>
  <si>
    <t xml:space="preserve"> N</t>
  </si>
  <si>
    <t>Hapaxoвaнa aмортизaцiя,грн</t>
  </si>
  <si>
    <t xml:space="preserve">Зaлишкова вартiсть, грн                                                                                                          </t>
  </si>
  <si>
    <t>Первicнa вартiсть, грн</t>
  </si>
  <si>
    <t>25 травня 2021 року № 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</si>
</sst>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0" fillId="0" borderId="0" xfId="0" applyAlignment="1">
      <alignment vertical="justify"/>
    </xf>
    <xf numFmtId="0" fontId="2" fillId="0" borderId="2" xfId="0" applyFont="1" applyBorder="1" applyAlignment="1">
      <alignment vertical="justify" wrapText="1"/>
    </xf>
    <xf numFmtId="0" fontId="2" fillId="0" borderId="1" xfId="0" applyFont="1" applyBorder="1" applyAlignment="1">
      <alignment vertical="justify" wrapText="1"/>
    </xf>
    <xf numFmtId="0" fontId="1" fillId="0" borderId="1" xfId="0" applyFont="1" applyBorder="1" applyAlignment="1">
      <alignment horizontal="center" vertical="justify" wrapText="1"/>
    </xf>
    <xf numFmtId="2" fontId="1" fillId="0" borderId="1" xfId="0" applyNumberFormat="1" applyFont="1" applyBorder="1" applyAlignment="1">
      <alignment vertical="justify" wrapText="1"/>
    </xf>
    <xf numFmtId="0" fontId="1" fillId="0" borderId="1" xfId="0" applyFont="1" applyBorder="1" applyAlignment="1">
      <alignment horizontal="right" vertical="justify" wrapText="1"/>
    </xf>
    <xf numFmtId="2" fontId="1" fillId="0" borderId="1" xfId="0" applyNumberFormat="1" applyFont="1" applyBorder="1" applyAlignment="1">
      <alignment horizontal="right" vertical="justify" wrapText="1"/>
    </xf>
    <xf numFmtId="2" fontId="2" fillId="0" borderId="2" xfId="0" applyNumberFormat="1" applyFon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0" fontId="1" fillId="0" borderId="1" xfId="0" applyNumberFormat="1" applyFont="1" applyBorder="1" applyAlignment="1">
      <alignment vertical="justify" wrapText="1"/>
    </xf>
    <xf numFmtId="0" fontId="1" fillId="0" borderId="1" xfId="0" applyFont="1" applyBorder="1" applyAlignment="1">
      <alignment vertical="justify" wrapText="1"/>
    </xf>
    <xf numFmtId="0" fontId="1" fillId="0" borderId="3" xfId="0" applyFont="1" applyBorder="1" applyAlignment="1">
      <alignment vertical="justify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9" xfId="0" applyNumberFormat="1" applyFont="1" applyBorder="1" applyAlignment="1">
      <alignment vertical="justify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" fontId="1" fillId="0" borderId="5" xfId="0" applyNumberFormat="1" applyFont="1" applyBorder="1" applyAlignment="1">
      <alignment horizontal="right" vertical="justify" wrapText="1"/>
    </xf>
    <xf numFmtId="0" fontId="1" fillId="0" borderId="4" xfId="0" applyFont="1" applyBorder="1" applyAlignment="1">
      <alignment horizontal="right" vertical="justify" wrapText="1"/>
    </xf>
    <xf numFmtId="0" fontId="2" fillId="0" borderId="9" xfId="0" applyFont="1" applyBorder="1" applyAlignment="1">
      <alignment vertical="justify" wrapText="1"/>
    </xf>
    <xf numFmtId="0" fontId="2" fillId="0" borderId="1" xfId="0" applyFont="1" applyBorder="1" applyAlignment="1">
      <alignment horizontal="right" vertical="justify" wrapText="1"/>
    </xf>
    <xf numFmtId="2" fontId="2" fillId="0" borderId="9" xfId="0" applyNumberFormat="1" applyFont="1" applyBorder="1" applyAlignment="1">
      <alignment horizontal="right" vertical="justify" wrapText="1"/>
    </xf>
    <xf numFmtId="0" fontId="1" fillId="0" borderId="5" xfId="0" applyFont="1" applyBorder="1" applyAlignment="1">
      <alignment vertical="justify" wrapText="1"/>
    </xf>
    <xf numFmtId="0" fontId="1" fillId="2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vertical="justify"/>
    </xf>
    <xf numFmtId="0" fontId="2" fillId="0" borderId="1" xfId="0" applyNumberFormat="1" applyFont="1" applyBorder="1" applyAlignment="1">
      <alignment horizontal="center" vertical="justify" wrapText="1"/>
    </xf>
    <xf numFmtId="0" fontId="2" fillId="0" borderId="0" xfId="0" applyFont="1" applyBorder="1" applyAlignment="1">
      <alignment horizontal="center" vertical="justify" wrapText="1"/>
    </xf>
    <xf numFmtId="2" fontId="1" fillId="0" borderId="1" xfId="0" applyNumberFormat="1" applyFont="1" applyBorder="1" applyAlignment="1">
      <alignment horizontal="center" vertical="justify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justify" wrapText="1"/>
    </xf>
    <xf numFmtId="0" fontId="6" fillId="0" borderId="0" xfId="0" applyFont="1"/>
    <xf numFmtId="0" fontId="1" fillId="0" borderId="9" xfId="0" applyFont="1" applyBorder="1"/>
    <xf numFmtId="0" fontId="2" fillId="0" borderId="5" xfId="0" applyNumberFormat="1" applyFont="1" applyBorder="1" applyAlignment="1">
      <alignment horizontal="center" vertical="justify" wrapText="1"/>
    </xf>
    <xf numFmtId="0" fontId="1" fillId="0" borderId="4" xfId="0" applyFont="1" applyBorder="1" applyAlignment="1">
      <alignment horizontal="center" vertical="justify" wrapText="1"/>
    </xf>
    <xf numFmtId="2" fontId="5" fillId="0" borderId="1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justify" wrapText="1"/>
    </xf>
    <xf numFmtId="0" fontId="1" fillId="0" borderId="1" xfId="0" applyFont="1" applyBorder="1" applyAlignment="1">
      <alignment horizontal="left" vertical="justify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2" fontId="1" fillId="0" borderId="9" xfId="0" applyNumberFormat="1" applyFont="1" applyBorder="1"/>
    <xf numFmtId="2" fontId="5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justify" wrapText="1"/>
    </xf>
    <xf numFmtId="0" fontId="2" fillId="0" borderId="4" xfId="0" applyFont="1" applyBorder="1" applyAlignment="1">
      <alignment horizontal="center" vertical="justify" wrapText="1"/>
    </xf>
    <xf numFmtId="0" fontId="2" fillId="0" borderId="3" xfId="0" applyFont="1" applyBorder="1" applyAlignment="1">
      <alignment horizontal="center" vertical="justify" wrapText="1"/>
    </xf>
    <xf numFmtId="0" fontId="2" fillId="0" borderId="10" xfId="0" applyFont="1" applyBorder="1" applyAlignment="1">
      <alignment horizontal="center" vertical="justify" wrapText="1"/>
    </xf>
    <xf numFmtId="2" fontId="2" fillId="0" borderId="4" xfId="0" applyNumberFormat="1" applyFont="1" applyBorder="1" applyAlignment="1">
      <alignment vertical="justify" wrapText="1"/>
    </xf>
    <xf numFmtId="2" fontId="2" fillId="0" borderId="5" xfId="0" applyNumberFormat="1" applyFont="1" applyBorder="1" applyAlignment="1">
      <alignment vertical="justify" wrapText="1"/>
    </xf>
    <xf numFmtId="0" fontId="2" fillId="0" borderId="8" xfId="0" applyFont="1" applyBorder="1" applyAlignment="1">
      <alignment vertical="justify" wrapText="1"/>
    </xf>
    <xf numFmtId="2" fontId="2" fillId="0" borderId="8" xfId="0" applyNumberFormat="1" applyFont="1" applyBorder="1" applyAlignment="1">
      <alignment horizontal="right" vertical="justify" wrapText="1"/>
    </xf>
    <xf numFmtId="2" fontId="2" fillId="0" borderId="12" xfId="0" applyNumberFormat="1" applyFont="1" applyBorder="1" applyAlignment="1">
      <alignment horizontal="right" vertical="justify" wrapText="1"/>
    </xf>
    <xf numFmtId="0" fontId="2" fillId="0" borderId="0" xfId="0" applyFont="1" applyBorder="1" applyAlignment="1">
      <alignment horizontal="right" vertical="justify" wrapText="1"/>
    </xf>
    <xf numFmtId="2" fontId="2" fillId="0" borderId="0" xfId="0" applyNumberFormat="1" applyFont="1" applyBorder="1" applyAlignment="1">
      <alignment horizontal="right" vertical="justify" wrapText="1"/>
    </xf>
    <xf numFmtId="2" fontId="1" fillId="0" borderId="0" xfId="0" applyNumberFormat="1" applyFont="1" applyBorder="1" applyAlignment="1">
      <alignment horizontal="right" vertical="justify" wrapText="1"/>
    </xf>
    <xf numFmtId="0" fontId="1" fillId="0" borderId="0" xfId="0" applyFont="1" applyBorder="1" applyAlignment="1">
      <alignment vertical="justify" wrapText="1"/>
    </xf>
    <xf numFmtId="2" fontId="2" fillId="0" borderId="1" xfId="0" applyNumberFormat="1" applyFont="1" applyBorder="1" applyAlignment="1">
      <alignment horizontal="center" vertical="justify" wrapText="1"/>
    </xf>
    <xf numFmtId="0" fontId="2" fillId="0" borderId="5" xfId="0" applyNumberFormat="1" applyFont="1" applyBorder="1" applyAlignment="1">
      <alignment horizontal="center" vertical="justify" wrapText="1"/>
    </xf>
    <xf numFmtId="0" fontId="1" fillId="0" borderId="0" xfId="0" applyFont="1" applyAlignment="1">
      <alignment horizontal="left"/>
    </xf>
    <xf numFmtId="0" fontId="2" fillId="0" borderId="8" xfId="0" applyFont="1" applyBorder="1" applyAlignment="1">
      <alignment horizontal="center" vertical="justify" wrapText="1"/>
    </xf>
    <xf numFmtId="0" fontId="2" fillId="0" borderId="4" xfId="0" applyFont="1" applyBorder="1" applyAlignment="1">
      <alignment horizontal="center" vertical="justify" wrapText="1"/>
    </xf>
    <xf numFmtId="0" fontId="2" fillId="0" borderId="3" xfId="0" applyFont="1" applyBorder="1" applyAlignment="1">
      <alignment horizontal="center" vertical="justify" wrapText="1"/>
    </xf>
    <xf numFmtId="0" fontId="2" fillId="0" borderId="10" xfId="0" applyFont="1" applyBorder="1" applyAlignment="1">
      <alignment horizontal="center" vertical="justify" wrapText="1"/>
    </xf>
    <xf numFmtId="0" fontId="1" fillId="0" borderId="9" xfId="0" applyFont="1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  <xf numFmtId="2" fontId="1" fillId="0" borderId="5" xfId="0" applyNumberFormat="1" applyFont="1" applyBorder="1" applyAlignment="1">
      <alignment horizontal="center" vertical="justify" wrapText="1"/>
    </xf>
    <xf numFmtId="0" fontId="7" fillId="0" borderId="1" xfId="0" applyFont="1" applyBorder="1"/>
    <xf numFmtId="0" fontId="7" fillId="0" borderId="4" xfId="0" applyFont="1" applyBorder="1" applyAlignment="1">
      <alignment horizontal="right" vertical="justify" wrapText="1"/>
    </xf>
    <xf numFmtId="0" fontId="7" fillId="0" borderId="9" xfId="0" applyFont="1" applyBorder="1"/>
    <xf numFmtId="0" fontId="1" fillId="3" borderId="9" xfId="0" applyFont="1" applyFill="1" applyBorder="1"/>
    <xf numFmtId="0" fontId="1" fillId="2" borderId="9" xfId="0" applyFont="1" applyFill="1" applyBorder="1"/>
    <xf numFmtId="0" fontId="8" fillId="0" borderId="5" xfId="0" applyNumberFormat="1" applyFont="1" applyBorder="1" applyAlignment="1">
      <alignment horizontal="center" vertical="justify" wrapText="1"/>
    </xf>
    <xf numFmtId="0" fontId="7" fillId="0" borderId="1" xfId="0" applyFont="1" applyBorder="1" applyAlignment="1">
      <alignment vertical="justify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vertical="justify" wrapText="1"/>
    </xf>
    <xf numFmtId="0" fontId="7" fillId="3" borderId="1" xfId="0" applyFont="1" applyFill="1" applyBorder="1" applyAlignment="1">
      <alignment horizontal="left" vertical="justify" wrapText="1"/>
    </xf>
    <xf numFmtId="0" fontId="7" fillId="3" borderId="1" xfId="0" applyFont="1" applyFill="1" applyBorder="1"/>
    <xf numFmtId="0" fontId="7" fillId="0" borderId="1" xfId="0" applyFont="1" applyBorder="1" applyAlignment="1">
      <alignment horizontal="left" vertical="justify" wrapText="1"/>
    </xf>
    <xf numFmtId="0" fontId="7" fillId="0" borderId="1" xfId="0" applyFont="1" applyBorder="1" applyAlignment="1">
      <alignment wrapText="1"/>
    </xf>
    <xf numFmtId="0" fontId="1" fillId="3" borderId="1" xfId="0" applyFont="1" applyFill="1" applyBorder="1"/>
    <xf numFmtId="0" fontId="2" fillId="0" borderId="3" xfId="0" applyFont="1" applyBorder="1" applyAlignment="1">
      <alignment horizontal="center" vertical="justify" wrapText="1"/>
    </xf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justify" wrapText="1"/>
    </xf>
    <xf numFmtId="2" fontId="5" fillId="2" borderId="1" xfId="0" applyNumberFormat="1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 vertical="justify" wrapText="1"/>
    </xf>
    <xf numFmtId="0" fontId="2" fillId="0" borderId="1" xfId="0" applyFont="1" applyBorder="1" applyAlignment="1">
      <alignment horizontal="center" vertical="justify" wrapText="1"/>
    </xf>
    <xf numFmtId="0" fontId="9" fillId="0" borderId="0" xfId="0" applyFont="1" applyBorder="1" applyAlignment="1">
      <alignment horizontal="right" vertical="justify" wrapText="1"/>
    </xf>
    <xf numFmtId="2" fontId="9" fillId="0" borderId="0" xfId="0" applyNumberFormat="1" applyFont="1" applyBorder="1" applyAlignment="1">
      <alignment horizontal="right" vertical="justify" wrapText="1"/>
    </xf>
    <xf numFmtId="2" fontId="3" fillId="0" borderId="0" xfId="0" applyNumberFormat="1" applyFont="1" applyBorder="1" applyAlignment="1">
      <alignment horizontal="right" vertical="justify" wrapText="1"/>
    </xf>
    <xf numFmtId="0" fontId="9" fillId="0" borderId="0" xfId="0" applyFont="1" applyBorder="1" applyAlignment="1">
      <alignment horizontal="center" vertical="justify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justify" wrapText="1"/>
    </xf>
    <xf numFmtId="2" fontId="9" fillId="0" borderId="1" xfId="0" applyNumberFormat="1" applyFont="1" applyBorder="1" applyAlignment="1">
      <alignment horizontal="center" vertical="justify" wrapText="1"/>
    </xf>
    <xf numFmtId="0" fontId="9" fillId="0" borderId="10" xfId="0" applyFont="1" applyBorder="1" applyAlignment="1">
      <alignment horizontal="center" vertical="justify" wrapText="1"/>
    </xf>
    <xf numFmtId="0" fontId="9" fillId="0" borderId="8" xfId="0" applyFont="1" applyBorder="1" applyAlignment="1">
      <alignment vertical="justify" wrapText="1"/>
    </xf>
    <xf numFmtId="2" fontId="9" fillId="0" borderId="8" xfId="0" applyNumberFormat="1" applyFont="1" applyBorder="1" applyAlignment="1">
      <alignment horizontal="right" vertical="justify" wrapText="1"/>
    </xf>
    <xf numFmtId="2" fontId="9" fillId="0" borderId="12" xfId="0" applyNumberFormat="1" applyFont="1" applyBorder="1" applyAlignment="1">
      <alignment horizontal="right" vertical="justify" wrapText="1"/>
    </xf>
    <xf numFmtId="0" fontId="3" fillId="0" borderId="3" xfId="0" applyFont="1" applyBorder="1" applyAlignment="1">
      <alignment vertical="justify" wrapText="1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2" fontId="3" fillId="0" borderId="1" xfId="0" applyNumberFormat="1" applyFont="1" applyBorder="1" applyAlignment="1">
      <alignment horizontal="right" vertical="justify" wrapText="1"/>
    </xf>
    <xf numFmtId="0" fontId="3" fillId="0" borderId="9" xfId="0" applyFont="1" applyBorder="1" applyAlignment="1">
      <alignment horizontal="center"/>
    </xf>
    <xf numFmtId="0" fontId="3" fillId="2" borderId="9" xfId="0" applyFont="1" applyFill="1" applyBorder="1"/>
    <xf numFmtId="0" fontId="3" fillId="0" borderId="9" xfId="0" applyFont="1" applyBorder="1"/>
    <xf numFmtId="0" fontId="3" fillId="0" borderId="1" xfId="0" applyFont="1" applyBorder="1" applyAlignment="1">
      <alignment vertical="justify" wrapText="1"/>
    </xf>
    <xf numFmtId="0" fontId="3" fillId="0" borderId="9" xfId="0" applyNumberFormat="1" applyFont="1" applyBorder="1" applyAlignment="1">
      <alignment vertical="justify" wrapText="1"/>
    </xf>
    <xf numFmtId="0" fontId="9" fillId="0" borderId="9" xfId="0" applyFont="1" applyBorder="1" applyAlignment="1">
      <alignment vertical="justify" wrapText="1"/>
    </xf>
    <xf numFmtId="0" fontId="9" fillId="0" borderId="1" xfId="0" applyFont="1" applyBorder="1" applyAlignment="1">
      <alignment horizontal="right" vertical="justify" wrapText="1"/>
    </xf>
    <xf numFmtId="2" fontId="9" fillId="0" borderId="9" xfId="0" applyNumberFormat="1" applyFont="1" applyBorder="1" applyAlignment="1">
      <alignment horizontal="right" vertical="justify" wrapText="1"/>
    </xf>
    <xf numFmtId="2" fontId="9" fillId="0" borderId="1" xfId="0" applyNumberFormat="1" applyFont="1" applyBorder="1" applyAlignment="1">
      <alignment horizontal="right" vertical="justify" wrapText="1"/>
    </xf>
    <xf numFmtId="0" fontId="11" fillId="0" borderId="1" xfId="0" applyFont="1" applyBorder="1" applyAlignment="1">
      <alignment vertical="justify" wrapText="1"/>
    </xf>
    <xf numFmtId="0" fontId="3" fillId="0" borderId="1" xfId="0" applyFont="1" applyBorder="1" applyAlignment="1">
      <alignment horizontal="center" vertical="justify" wrapText="1"/>
    </xf>
    <xf numFmtId="2" fontId="3" fillId="0" borderId="1" xfId="0" applyNumberFormat="1" applyFont="1" applyBorder="1" applyAlignment="1">
      <alignment horizontal="center" vertical="justify" wrapText="1"/>
    </xf>
    <xf numFmtId="0" fontId="3" fillId="0" borderId="4" xfId="0" applyFont="1" applyBorder="1" applyAlignment="1">
      <alignment horizontal="center" vertical="justify" wrapText="1"/>
    </xf>
    <xf numFmtId="2" fontId="3" fillId="0" borderId="5" xfId="0" applyNumberFormat="1" applyFont="1" applyBorder="1" applyAlignment="1">
      <alignment horizontal="center" vertical="justify" wrapText="1"/>
    </xf>
    <xf numFmtId="0" fontId="9" fillId="0" borderId="3" xfId="0" applyFont="1" applyBorder="1" applyAlignment="1">
      <alignment horizontal="center" vertical="justify" wrapText="1"/>
    </xf>
    <xf numFmtId="0" fontId="9" fillId="0" borderId="8" xfId="0" applyFont="1" applyBorder="1" applyAlignment="1">
      <alignment horizontal="center" vertical="justify" wrapText="1"/>
    </xf>
    <xf numFmtId="0" fontId="9" fillId="0" borderId="4" xfId="0" applyFont="1" applyBorder="1" applyAlignment="1">
      <alignment horizontal="center" vertical="justify" wrapText="1"/>
    </xf>
    <xf numFmtId="2" fontId="9" fillId="0" borderId="4" xfId="0" applyNumberFormat="1" applyFont="1" applyBorder="1" applyAlignment="1">
      <alignment vertical="justify" wrapText="1"/>
    </xf>
    <xf numFmtId="2" fontId="9" fillId="0" borderId="5" xfId="0" applyNumberFormat="1" applyFont="1" applyBorder="1" applyAlignment="1">
      <alignment vertical="justify" wrapText="1"/>
    </xf>
    <xf numFmtId="0" fontId="3" fillId="0" borderId="1" xfId="0" applyFont="1" applyBorder="1" applyAlignment="1">
      <alignment horizontal="right" vertical="justify" wrapText="1"/>
    </xf>
    <xf numFmtId="0" fontId="3" fillId="0" borderId="1" xfId="0" applyNumberFormat="1" applyFont="1" applyBorder="1" applyAlignment="1">
      <alignment vertical="justify" wrapText="1"/>
    </xf>
    <xf numFmtId="0" fontId="3" fillId="0" borderId="0" xfId="0" applyFont="1" applyBorder="1" applyAlignment="1">
      <alignment vertical="justify" wrapText="1"/>
    </xf>
    <xf numFmtId="0" fontId="3" fillId="0" borderId="1" xfId="0" applyFont="1" applyBorder="1"/>
    <xf numFmtId="0" fontId="3" fillId="0" borderId="3" xfId="0" applyFont="1" applyBorder="1" applyAlignment="1">
      <alignment horizontal="center" vertical="justify" wrapText="1"/>
    </xf>
    <xf numFmtId="0" fontId="3" fillId="0" borderId="5" xfId="0" applyFont="1" applyBorder="1" applyAlignment="1">
      <alignment horizontal="center" vertical="justify" wrapText="1"/>
    </xf>
    <xf numFmtId="0" fontId="9" fillId="0" borderId="2" xfId="0" applyFont="1" applyBorder="1" applyAlignment="1">
      <alignment horizontal="center" vertical="justify" wrapText="1"/>
    </xf>
    <xf numFmtId="2" fontId="9" fillId="0" borderId="2" xfId="0" applyNumberFormat="1" applyFont="1" applyBorder="1" applyAlignment="1">
      <alignment horizontal="center" vertical="justify" wrapText="1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 vertical="justify" wrapText="1"/>
    </xf>
    <xf numFmtId="0" fontId="3" fillId="0" borderId="1" xfId="0" applyFont="1" applyBorder="1" applyAlignment="1">
      <alignment horizontal="left" vertical="justify" wrapText="1"/>
    </xf>
    <xf numFmtId="0" fontId="3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2" fillId="0" borderId="5" xfId="0" applyNumberFormat="1" applyFont="1" applyBorder="1" applyAlignment="1">
      <alignment horizontal="center" vertical="justify" wrapText="1"/>
    </xf>
    <xf numFmtId="0" fontId="1" fillId="0" borderId="0" xfId="0" applyNumberFormat="1" applyFont="1" applyBorder="1" applyAlignment="1">
      <alignment vertical="justify" wrapText="1"/>
    </xf>
    <xf numFmtId="0" fontId="2" fillId="0" borderId="0" xfId="0" applyFont="1" applyBorder="1" applyAlignment="1">
      <alignment vertical="justify" wrapText="1"/>
    </xf>
    <xf numFmtId="0" fontId="2" fillId="0" borderId="1" xfId="0" applyNumberFormat="1" applyFont="1" applyBorder="1" applyAlignment="1">
      <alignment vertical="justify" wrapText="1"/>
    </xf>
    <xf numFmtId="0" fontId="1" fillId="0" borderId="9" xfId="0" applyFont="1" applyBorder="1" applyAlignment="1">
      <alignment vertical="justify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4" xfId="0" applyFont="1" applyBorder="1" applyAlignment="1">
      <alignment horizontal="right" vertical="justify" wrapText="1"/>
    </xf>
    <xf numFmtId="0" fontId="12" fillId="0" borderId="9" xfId="0" applyFont="1" applyBorder="1" applyAlignment="1">
      <alignment horizontal="center"/>
    </xf>
    <xf numFmtId="2" fontId="12" fillId="0" borderId="9" xfId="0" applyNumberFormat="1" applyFont="1" applyBorder="1"/>
    <xf numFmtId="164" fontId="9" fillId="0" borderId="1" xfId="0" applyNumberFormat="1" applyFont="1" applyBorder="1" applyAlignment="1">
      <alignment horizontal="center" vertical="justify" wrapText="1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justify" wrapText="1"/>
    </xf>
    <xf numFmtId="0" fontId="1" fillId="3" borderId="1" xfId="0" applyFont="1" applyFill="1" applyBorder="1" applyAlignment="1">
      <alignment horizontal="center" vertical="justify" wrapText="1"/>
    </xf>
    <xf numFmtId="2" fontId="1" fillId="3" borderId="1" xfId="0" applyNumberFormat="1" applyFont="1" applyFill="1" applyBorder="1" applyAlignment="1">
      <alignment horizontal="center" vertical="justify" wrapText="1"/>
    </xf>
    <xf numFmtId="0" fontId="1" fillId="3" borderId="9" xfId="0" applyFont="1" applyFill="1" applyBorder="1" applyAlignment="1">
      <alignment horizontal="center" vertical="justify" wrapText="1"/>
    </xf>
    <xf numFmtId="0" fontId="1" fillId="3" borderId="9" xfId="0" applyFont="1" applyFill="1" applyBorder="1" applyAlignment="1">
      <alignment vertical="justify" wrapText="1"/>
    </xf>
    <xf numFmtId="2" fontId="1" fillId="3" borderId="9" xfId="0" applyNumberFormat="1" applyFont="1" applyFill="1" applyBorder="1" applyAlignment="1">
      <alignment horizontal="center" vertical="justify" wrapText="1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justify" wrapText="1"/>
    </xf>
    <xf numFmtId="2" fontId="5" fillId="3" borderId="1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 vertical="justify" wrapText="1"/>
    </xf>
    <xf numFmtId="0" fontId="7" fillId="3" borderId="9" xfId="0" applyFont="1" applyFill="1" applyBorder="1"/>
    <xf numFmtId="0" fontId="12" fillId="3" borderId="9" xfId="0" applyFont="1" applyFill="1" applyBorder="1"/>
    <xf numFmtId="0" fontId="13" fillId="0" borderId="1" xfId="0" applyFont="1" applyBorder="1"/>
    <xf numFmtId="0" fontId="9" fillId="0" borderId="3" xfId="0" applyNumberFormat="1" applyFont="1" applyBorder="1" applyAlignment="1">
      <alignment horizontal="center" vertical="justify" wrapText="1"/>
    </xf>
    <xf numFmtId="2" fontId="3" fillId="0" borderId="9" xfId="0" applyNumberFormat="1" applyFont="1" applyBorder="1" applyAlignment="1">
      <alignment horizontal="center" vertical="justify" wrapText="1"/>
    </xf>
    <xf numFmtId="0" fontId="15" fillId="0" borderId="1" xfId="0" applyFont="1" applyBorder="1" applyAlignment="1">
      <alignment horizontal="center" vertical="justify" wrapText="1"/>
    </xf>
    <xf numFmtId="0" fontId="15" fillId="2" borderId="1" xfId="0" applyFont="1" applyFill="1" applyBorder="1" applyAlignment="1">
      <alignment horizontal="left" vertical="justify" wrapText="1"/>
    </xf>
    <xf numFmtId="2" fontId="15" fillId="0" borderId="1" xfId="0" applyNumberFormat="1" applyFont="1" applyBorder="1" applyAlignment="1">
      <alignment horizontal="center" vertical="justify" wrapText="1"/>
    </xf>
    <xf numFmtId="0" fontId="15" fillId="2" borderId="1" xfId="0" applyFont="1" applyFill="1" applyBorder="1" applyAlignment="1">
      <alignment wrapText="1"/>
    </xf>
    <xf numFmtId="0" fontId="15" fillId="0" borderId="4" xfId="0" applyFont="1" applyBorder="1" applyAlignment="1">
      <alignment horizontal="center" vertical="justify" wrapText="1"/>
    </xf>
    <xf numFmtId="2" fontId="15" fillId="0" borderId="5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center" vertical="justify" wrapText="1"/>
    </xf>
    <xf numFmtId="2" fontId="14" fillId="0" borderId="1" xfId="0" applyNumberFormat="1" applyFont="1" applyBorder="1" applyAlignment="1">
      <alignment horizontal="center" vertical="justify" wrapText="1"/>
    </xf>
    <xf numFmtId="0" fontId="9" fillId="0" borderId="1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justify" wrapText="1"/>
    </xf>
    <xf numFmtId="0" fontId="9" fillId="0" borderId="8" xfId="0" applyFont="1" applyBorder="1" applyAlignment="1">
      <alignment horizontal="center" vertical="justify" wrapText="1"/>
    </xf>
    <xf numFmtId="0" fontId="9" fillId="0" borderId="4" xfId="0" applyFont="1" applyBorder="1" applyAlignment="1">
      <alignment horizontal="center" vertical="justify" wrapText="1"/>
    </xf>
    <xf numFmtId="0" fontId="9" fillId="0" borderId="5" xfId="0" applyFont="1" applyBorder="1" applyAlignment="1">
      <alignment horizontal="center" vertical="justify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justify"/>
    </xf>
    <xf numFmtId="0" fontId="9" fillId="0" borderId="0" xfId="0" applyFont="1" applyAlignment="1">
      <alignment horizontal="center" vertical="justify" wrapText="1"/>
    </xf>
    <xf numFmtId="0" fontId="0" fillId="0" borderId="6" xfId="0" applyBorder="1" applyAlignment="1">
      <alignment horizontal="center" vertical="justify"/>
    </xf>
    <xf numFmtId="0" fontId="3" fillId="0" borderId="0" xfId="0" applyFont="1" applyAlignment="1">
      <alignment horizontal="right"/>
    </xf>
    <xf numFmtId="0" fontId="9" fillId="0" borderId="0" xfId="0" applyNumberFormat="1" applyFont="1" applyBorder="1" applyAlignment="1">
      <alignment horizontal="left" vertical="justify" wrapText="1"/>
    </xf>
    <xf numFmtId="0" fontId="9" fillId="0" borderId="3" xfId="0" applyFont="1" applyBorder="1" applyAlignment="1">
      <alignment horizontal="center" vertical="justify" wrapText="1"/>
    </xf>
    <xf numFmtId="2" fontId="9" fillId="0" borderId="0" xfId="0" applyNumberFormat="1" applyFont="1" applyBorder="1" applyAlignment="1">
      <alignment horizontal="center" vertical="justify" wrapText="1"/>
    </xf>
    <xf numFmtId="0" fontId="9" fillId="0" borderId="8" xfId="0" applyNumberFormat="1" applyFont="1" applyBorder="1" applyAlignment="1">
      <alignment horizontal="left" vertical="justify" wrapText="1"/>
    </xf>
    <xf numFmtId="0" fontId="14" fillId="0" borderId="7" xfId="0" applyFont="1" applyBorder="1" applyAlignment="1">
      <alignment horizontal="center" vertical="justify" wrapText="1"/>
    </xf>
    <xf numFmtId="0" fontId="14" fillId="0" borderId="8" xfId="0" applyFont="1" applyBorder="1" applyAlignment="1">
      <alignment horizontal="center" vertical="justify" wrapText="1"/>
    </xf>
    <xf numFmtId="0" fontId="14" fillId="0" borderId="4" xfId="0" applyFont="1" applyBorder="1" applyAlignment="1">
      <alignment horizontal="center" vertical="justify" wrapText="1"/>
    </xf>
    <xf numFmtId="0" fontId="14" fillId="0" borderId="5" xfId="0" applyFont="1" applyBorder="1" applyAlignment="1">
      <alignment horizontal="center" vertical="justify" wrapText="1"/>
    </xf>
    <xf numFmtId="0" fontId="14" fillId="0" borderId="0" xfId="0" applyFont="1" applyAlignment="1">
      <alignment horizontal="center" vertical="justify" wrapText="1"/>
    </xf>
    <xf numFmtId="0" fontId="14" fillId="0" borderId="3" xfId="0" applyFont="1" applyBorder="1" applyAlignment="1">
      <alignment horizontal="center" vertical="justify" wrapText="1"/>
    </xf>
    <xf numFmtId="0" fontId="9" fillId="0" borderId="10" xfId="0" applyFont="1" applyBorder="1" applyAlignment="1">
      <alignment horizontal="center" vertical="justify" wrapText="1"/>
    </xf>
    <xf numFmtId="0" fontId="9" fillId="0" borderId="6" xfId="0" applyFont="1" applyBorder="1" applyAlignment="1">
      <alignment horizontal="center" vertical="justify" wrapText="1"/>
    </xf>
    <xf numFmtId="0" fontId="9" fillId="0" borderId="11" xfId="0" applyFont="1" applyBorder="1" applyAlignment="1">
      <alignment horizontal="center" vertical="justify" wrapText="1"/>
    </xf>
    <xf numFmtId="0" fontId="2" fillId="0" borderId="0" xfId="0" applyNumberFormat="1" applyFont="1" applyBorder="1" applyAlignment="1">
      <alignment horizontal="left" vertical="justify" wrapText="1"/>
    </xf>
    <xf numFmtId="0" fontId="2" fillId="0" borderId="1" xfId="0" applyFont="1" applyBorder="1" applyAlignment="1">
      <alignment horizontal="center" vertical="justify" wrapText="1"/>
    </xf>
    <xf numFmtId="0" fontId="2" fillId="0" borderId="3" xfId="0" applyFont="1" applyBorder="1" applyAlignment="1">
      <alignment horizontal="center" vertical="justify" wrapText="1"/>
    </xf>
    <xf numFmtId="0" fontId="2" fillId="0" borderId="8" xfId="0" applyFont="1" applyBorder="1" applyAlignment="1">
      <alignment horizontal="center" vertical="justify" wrapText="1"/>
    </xf>
    <xf numFmtId="0" fontId="2" fillId="0" borderId="4" xfId="0" applyFont="1" applyBorder="1" applyAlignment="1">
      <alignment horizontal="center" vertical="justify" wrapText="1"/>
    </xf>
    <xf numFmtId="0" fontId="2" fillId="0" borderId="5" xfId="0" applyFont="1" applyBorder="1" applyAlignment="1">
      <alignment horizontal="center" vertical="justify" wrapText="1"/>
    </xf>
    <xf numFmtId="0" fontId="2" fillId="0" borderId="3" xfId="0" applyNumberFormat="1" applyFont="1" applyBorder="1" applyAlignment="1">
      <alignment horizontal="center" vertical="justify" wrapText="1"/>
    </xf>
    <xf numFmtId="0" fontId="2" fillId="0" borderId="4" xfId="0" applyNumberFormat="1" applyFont="1" applyBorder="1" applyAlignment="1">
      <alignment horizontal="center" vertical="justify" wrapText="1"/>
    </xf>
    <xf numFmtId="0" fontId="2" fillId="0" borderId="5" xfId="0" applyNumberFormat="1" applyFont="1" applyBorder="1" applyAlignment="1">
      <alignment horizontal="center" vertical="justify" wrapText="1"/>
    </xf>
    <xf numFmtId="0" fontId="2" fillId="0" borderId="7" xfId="0" applyFont="1" applyBorder="1" applyAlignment="1">
      <alignment horizontal="center" vertical="justify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justify"/>
    </xf>
    <xf numFmtId="0" fontId="3" fillId="0" borderId="0" xfId="0" applyFont="1" applyAlignment="1">
      <alignment horizontal="center" vertical="justify" wrapText="1"/>
    </xf>
    <xf numFmtId="0" fontId="2" fillId="0" borderId="8" xfId="0" applyNumberFormat="1" applyFont="1" applyBorder="1" applyAlignment="1">
      <alignment horizontal="left" vertical="justify" wrapText="1"/>
    </xf>
    <xf numFmtId="0" fontId="2" fillId="0" borderId="10" xfId="0" applyFont="1" applyBorder="1" applyAlignment="1">
      <alignment horizontal="center" vertical="justify" wrapText="1"/>
    </xf>
    <xf numFmtId="0" fontId="2" fillId="0" borderId="6" xfId="0" applyFont="1" applyBorder="1" applyAlignment="1">
      <alignment horizontal="center" vertical="justify" wrapText="1"/>
    </xf>
    <xf numFmtId="0" fontId="2" fillId="0" borderId="11" xfId="0" applyFont="1" applyBorder="1" applyAlignment="1">
      <alignment horizontal="center" vertical="justify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workbookViewId="0">
      <selection activeCell="C11" sqref="C11"/>
    </sheetView>
  </sheetViews>
  <sheetFormatPr defaultRowHeight="15.95" customHeight="1" x14ac:dyDescent="0.2"/>
  <cols>
    <col min="1" max="1" width="7.42578125" style="1" customWidth="1"/>
    <col min="2" max="2" width="15" style="1" customWidth="1"/>
    <col min="3" max="3" width="36.7109375" style="1" customWidth="1"/>
    <col min="4" max="4" width="9.5703125" style="1" customWidth="1"/>
    <col min="5" max="5" width="18.28515625" style="1" customWidth="1"/>
    <col min="6" max="6" width="21.42578125" style="1" customWidth="1"/>
    <col min="7" max="7" width="16.28515625" style="1" customWidth="1"/>
  </cols>
  <sheetData>
    <row r="1" spans="1:7" ht="15.95" customHeight="1" x14ac:dyDescent="0.3">
      <c r="E1" s="191" t="s">
        <v>7</v>
      </c>
      <c r="F1" s="191"/>
      <c r="G1" s="191"/>
    </row>
    <row r="2" spans="1:7" ht="21" customHeight="1" x14ac:dyDescent="0.2">
      <c r="E2" s="192" t="s">
        <v>162</v>
      </c>
      <c r="F2" s="192"/>
      <c r="G2" s="192"/>
    </row>
    <row r="3" spans="1:7" ht="18" customHeight="1" x14ac:dyDescent="0.3">
      <c r="E3" s="191" t="s">
        <v>163</v>
      </c>
      <c r="F3" s="191"/>
      <c r="G3" s="191"/>
    </row>
    <row r="4" spans="1:7" ht="15.95" customHeight="1" x14ac:dyDescent="0.3">
      <c r="E4" s="195" t="s">
        <v>164</v>
      </c>
      <c r="F4" s="195"/>
      <c r="G4" s="98"/>
    </row>
    <row r="5" spans="1:7" ht="15.95" customHeight="1" x14ac:dyDescent="0.25">
      <c r="E5" s="87"/>
      <c r="F5" s="87"/>
      <c r="G5" s="87"/>
    </row>
    <row r="6" spans="1:7" ht="80.25" customHeight="1" x14ac:dyDescent="0.2">
      <c r="A6" s="193" t="s">
        <v>165</v>
      </c>
      <c r="B6" s="193"/>
      <c r="C6" s="193"/>
      <c r="D6" s="193"/>
      <c r="E6" s="193"/>
      <c r="F6" s="193"/>
      <c r="G6" s="193"/>
    </row>
    <row r="7" spans="1:7" ht="15.95" customHeight="1" x14ac:dyDescent="0.2">
      <c r="E7" s="194"/>
      <c r="F7" s="194"/>
      <c r="G7" s="194"/>
    </row>
    <row r="8" spans="1:7" ht="33.75" customHeight="1" x14ac:dyDescent="0.2">
      <c r="A8" s="125" t="s">
        <v>0</v>
      </c>
      <c r="B8" s="125" t="s">
        <v>1</v>
      </c>
      <c r="C8" s="125" t="s">
        <v>2</v>
      </c>
      <c r="D8" s="125" t="s">
        <v>6</v>
      </c>
      <c r="E8" s="125" t="s">
        <v>166</v>
      </c>
      <c r="F8" s="125" t="s">
        <v>167</v>
      </c>
      <c r="G8" s="125" t="s">
        <v>5</v>
      </c>
    </row>
    <row r="9" spans="1:7" ht="15.95" customHeight="1" x14ac:dyDescent="0.2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</row>
    <row r="10" spans="1:7" ht="21" customHeight="1" x14ac:dyDescent="0.2">
      <c r="A10" s="187" t="s">
        <v>17</v>
      </c>
      <c r="B10" s="188"/>
      <c r="C10" s="188"/>
      <c r="D10" s="189"/>
      <c r="E10" s="188"/>
      <c r="F10" s="189"/>
      <c r="G10" s="190"/>
    </row>
    <row r="11" spans="1:7" ht="29.25" customHeight="1" x14ac:dyDescent="0.2">
      <c r="A11" s="99">
        <v>1</v>
      </c>
      <c r="B11" s="100">
        <v>101410002</v>
      </c>
      <c r="C11" s="101" t="s">
        <v>151</v>
      </c>
      <c r="D11" s="102">
        <v>1</v>
      </c>
      <c r="E11" s="103">
        <v>19583</v>
      </c>
      <c r="F11" s="104">
        <v>19583</v>
      </c>
      <c r="G11" s="105">
        <v>0</v>
      </c>
    </row>
    <row r="12" spans="1:7" ht="19.5" customHeight="1" x14ac:dyDescent="0.2">
      <c r="A12" s="197" t="s">
        <v>18</v>
      </c>
      <c r="B12" s="189"/>
      <c r="C12" s="190"/>
      <c r="D12" s="106">
        <v>1</v>
      </c>
      <c r="E12" s="107">
        <f>SUM(E11)</f>
        <v>19583</v>
      </c>
      <c r="F12" s="107">
        <f>SUM(F11)</f>
        <v>19583</v>
      </c>
      <c r="G12" s="107">
        <f t="shared" ref="G12" si="0">E12-F12</f>
        <v>0</v>
      </c>
    </row>
    <row r="13" spans="1:7" ht="21" customHeight="1" x14ac:dyDescent="0.2">
      <c r="A13" s="108"/>
      <c r="B13" s="96"/>
      <c r="C13" s="96"/>
      <c r="D13" s="109"/>
      <c r="E13" s="110"/>
      <c r="F13" s="110"/>
      <c r="G13" s="111"/>
    </row>
    <row r="14" spans="1:7" ht="20.25" customHeight="1" x14ac:dyDescent="0.2">
      <c r="A14" s="197" t="s">
        <v>28</v>
      </c>
      <c r="B14" s="188"/>
      <c r="C14" s="188"/>
      <c r="D14" s="189"/>
      <c r="E14" s="188"/>
      <c r="F14" s="189"/>
      <c r="G14" s="190"/>
    </row>
    <row r="15" spans="1:7" ht="20.25" customHeight="1" x14ac:dyDescent="0.3">
      <c r="A15" s="112">
        <v>2</v>
      </c>
      <c r="B15" s="113">
        <v>111300101</v>
      </c>
      <c r="C15" s="114" t="s">
        <v>64</v>
      </c>
      <c r="D15" s="128">
        <v>1</v>
      </c>
      <c r="E15" s="143">
        <v>93</v>
      </c>
      <c r="F15" s="129">
        <f t="shared" ref="F15" si="1">E15/2</f>
        <v>46.5</v>
      </c>
      <c r="G15" s="127">
        <f t="shared" ref="G15" si="2">E15-F15</f>
        <v>46.5</v>
      </c>
    </row>
    <row r="16" spans="1:7" ht="20.25" customHeight="1" x14ac:dyDescent="0.3">
      <c r="A16" s="112">
        <v>3</v>
      </c>
      <c r="B16" s="116">
        <v>111300268</v>
      </c>
      <c r="C16" s="117" t="s">
        <v>78</v>
      </c>
      <c r="D16" s="128">
        <v>1</v>
      </c>
      <c r="E16" s="144">
        <v>819</v>
      </c>
      <c r="F16" s="129">
        <f t="shared" ref="F16" si="3">E16/2</f>
        <v>409.5</v>
      </c>
      <c r="G16" s="127">
        <f t="shared" ref="G16" si="4">E16-F16</f>
        <v>409.5</v>
      </c>
    </row>
    <row r="17" spans="1:7" ht="20.25" customHeight="1" x14ac:dyDescent="0.3">
      <c r="A17" s="112">
        <v>4</v>
      </c>
      <c r="B17" s="116">
        <v>111300673</v>
      </c>
      <c r="C17" s="117" t="s">
        <v>112</v>
      </c>
      <c r="D17" s="128">
        <v>5</v>
      </c>
      <c r="E17" s="116">
        <v>4140</v>
      </c>
      <c r="F17" s="129">
        <f t="shared" ref="F17:F18" si="5">E17/2</f>
        <v>2070</v>
      </c>
      <c r="G17" s="127">
        <f t="shared" ref="G17:G18" si="6">E17-F17</f>
        <v>2070</v>
      </c>
    </row>
    <row r="18" spans="1:7" ht="20.25" customHeight="1" x14ac:dyDescent="0.3">
      <c r="A18" s="112">
        <v>5</v>
      </c>
      <c r="B18" s="116">
        <v>111300674</v>
      </c>
      <c r="C18" s="117" t="s">
        <v>103</v>
      </c>
      <c r="D18" s="128">
        <v>1</v>
      </c>
      <c r="E18" s="144">
        <v>520</v>
      </c>
      <c r="F18" s="129">
        <f t="shared" si="5"/>
        <v>260</v>
      </c>
      <c r="G18" s="127">
        <f t="shared" si="6"/>
        <v>260</v>
      </c>
    </row>
    <row r="19" spans="1:7" ht="18" customHeight="1" x14ac:dyDescent="0.2">
      <c r="A19" s="119"/>
      <c r="B19" s="120"/>
      <c r="C19" s="121" t="s">
        <v>29</v>
      </c>
      <c r="D19" s="106">
        <f>SUM(D15:D18)</f>
        <v>8</v>
      </c>
      <c r="E19" s="145">
        <f>SUM(E15:E18)</f>
        <v>5572</v>
      </c>
      <c r="F19" s="107">
        <f>SUM(F15:F18)</f>
        <v>2786</v>
      </c>
      <c r="G19" s="107">
        <f>SUM(G15:G18)</f>
        <v>2786</v>
      </c>
    </row>
    <row r="20" spans="1:7" ht="15.95" customHeight="1" x14ac:dyDescent="0.2">
      <c r="A20" s="11"/>
      <c r="B20" s="17"/>
      <c r="C20" s="22"/>
      <c r="D20" s="23"/>
      <c r="E20" s="24"/>
      <c r="F20" s="9"/>
      <c r="G20" s="9"/>
    </row>
    <row r="21" spans="1:7" ht="20.25" customHeight="1" x14ac:dyDescent="0.2">
      <c r="A21" s="59"/>
      <c r="B21" s="199" t="s">
        <v>141</v>
      </c>
      <c r="C21" s="199"/>
      <c r="D21" s="199"/>
      <c r="E21" s="199"/>
      <c r="F21" s="95"/>
      <c r="G21" s="57"/>
    </row>
    <row r="22" spans="1:7" ht="19.5" customHeight="1" x14ac:dyDescent="0.2">
      <c r="A22" s="59"/>
      <c r="B22" s="196" t="s">
        <v>142</v>
      </c>
      <c r="C22" s="196"/>
      <c r="D22" s="93"/>
      <c r="E22" s="94"/>
      <c r="F22" s="95"/>
      <c r="G22" s="57"/>
    </row>
    <row r="23" spans="1:7" ht="19.5" customHeight="1" x14ac:dyDescent="0.2">
      <c r="A23" s="59"/>
      <c r="B23" s="196" t="s">
        <v>143</v>
      </c>
      <c r="C23" s="196"/>
      <c r="D23" s="93"/>
      <c r="E23" s="94"/>
      <c r="F23" s="198" t="s">
        <v>161</v>
      </c>
      <c r="G23" s="198"/>
    </row>
    <row r="24" spans="1:7" ht="15.95" customHeight="1" x14ac:dyDescent="0.2">
      <c r="A24" s="59"/>
      <c r="G24" s="57"/>
    </row>
  </sheetData>
  <mergeCells count="13">
    <mergeCell ref="B22:C22"/>
    <mergeCell ref="B23:C23"/>
    <mergeCell ref="A12:C12"/>
    <mergeCell ref="A14:G14"/>
    <mergeCell ref="F23:G23"/>
    <mergeCell ref="B21:E21"/>
    <mergeCell ref="A10:G10"/>
    <mergeCell ref="E1:G1"/>
    <mergeCell ref="E2:G2"/>
    <mergeCell ref="E3:G3"/>
    <mergeCell ref="A6:G6"/>
    <mergeCell ref="E7:G7"/>
    <mergeCell ref="E4:F4"/>
  </mergeCells>
  <pageMargins left="0.75" right="0.75" top="1" bottom="1" header="0.5" footer="0.5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view="pageBreakPreview" workbookViewId="0">
      <selection activeCell="E4" sqref="E4:F4"/>
    </sheetView>
  </sheetViews>
  <sheetFormatPr defaultRowHeight="15.95" customHeight="1" x14ac:dyDescent="0.2"/>
  <cols>
    <col min="1" max="1" width="7.42578125" style="1" customWidth="1"/>
    <col min="2" max="2" width="18.140625" style="1" customWidth="1"/>
    <col min="3" max="3" width="36.5703125" style="1" customWidth="1"/>
    <col min="4" max="4" width="10.28515625" style="1" customWidth="1"/>
    <col min="5" max="5" width="17.7109375" style="1" customWidth="1"/>
    <col min="6" max="6" width="17.42578125" style="1" customWidth="1"/>
    <col min="7" max="7" width="16.28515625" style="1" customWidth="1"/>
  </cols>
  <sheetData>
    <row r="1" spans="1:7" ht="21.75" customHeight="1" x14ac:dyDescent="0.3">
      <c r="E1" s="191" t="s">
        <v>7</v>
      </c>
      <c r="F1" s="191"/>
      <c r="G1" s="191"/>
    </row>
    <row r="2" spans="1:7" ht="20.25" customHeight="1" x14ac:dyDescent="0.2">
      <c r="E2" s="192" t="s">
        <v>162</v>
      </c>
      <c r="F2" s="192"/>
      <c r="G2" s="192"/>
    </row>
    <row r="3" spans="1:7" ht="19.5" customHeight="1" x14ac:dyDescent="0.3">
      <c r="E3" s="191" t="s">
        <v>163</v>
      </c>
      <c r="F3" s="191"/>
      <c r="G3" s="191"/>
    </row>
    <row r="4" spans="1:7" ht="20.25" customHeight="1" x14ac:dyDescent="0.3">
      <c r="E4" s="195" t="s">
        <v>184</v>
      </c>
      <c r="F4" s="195"/>
      <c r="G4" s="97"/>
    </row>
    <row r="5" spans="1:7" ht="15.95" customHeight="1" x14ac:dyDescent="0.25">
      <c r="E5" s="87"/>
      <c r="F5" s="87"/>
      <c r="G5" s="87"/>
    </row>
    <row r="6" spans="1:7" ht="81" customHeight="1" x14ac:dyDescent="0.2">
      <c r="A6" s="204" t="s">
        <v>179</v>
      </c>
      <c r="B6" s="204"/>
      <c r="C6" s="204"/>
      <c r="D6" s="204"/>
      <c r="E6" s="204"/>
      <c r="F6" s="204"/>
      <c r="G6" s="204"/>
    </row>
    <row r="7" spans="1:7" ht="15.95" customHeight="1" x14ac:dyDescent="0.2">
      <c r="E7" s="194"/>
      <c r="F7" s="194"/>
      <c r="G7" s="194"/>
    </row>
    <row r="8" spans="1:7" ht="54.75" customHeight="1" x14ac:dyDescent="0.2">
      <c r="A8" s="186" t="s">
        <v>180</v>
      </c>
      <c r="B8" s="186" t="s">
        <v>1</v>
      </c>
      <c r="C8" s="186" t="s">
        <v>2</v>
      </c>
      <c r="D8" s="186" t="s">
        <v>6</v>
      </c>
      <c r="E8" s="186" t="s">
        <v>183</v>
      </c>
      <c r="F8" s="186" t="s">
        <v>181</v>
      </c>
      <c r="G8" s="186" t="s">
        <v>182</v>
      </c>
    </row>
    <row r="9" spans="1:7" ht="15.95" customHeight="1" x14ac:dyDescent="0.2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</row>
    <row r="10" spans="1:7" ht="20.25" customHeight="1" x14ac:dyDescent="0.2">
      <c r="A10" s="200" t="s">
        <v>17</v>
      </c>
      <c r="B10" s="201"/>
      <c r="C10" s="201"/>
      <c r="D10" s="202"/>
      <c r="E10" s="201"/>
      <c r="F10" s="202"/>
      <c r="G10" s="203"/>
    </row>
    <row r="11" spans="1:7" ht="20.25" customHeight="1" x14ac:dyDescent="0.2">
      <c r="A11" s="178">
        <v>1</v>
      </c>
      <c r="B11" s="178">
        <v>101480003</v>
      </c>
      <c r="C11" s="179" t="s">
        <v>41</v>
      </c>
      <c r="D11" s="178">
        <v>1</v>
      </c>
      <c r="E11" s="180">
        <v>29686</v>
      </c>
      <c r="F11" s="180">
        <v>29686</v>
      </c>
      <c r="G11" s="180">
        <f t="shared" ref="G11:G13" si="0">E11-F11</f>
        <v>0</v>
      </c>
    </row>
    <row r="12" spans="1:7" ht="20.25" customHeight="1" x14ac:dyDescent="0.3">
      <c r="A12" s="178">
        <v>2</v>
      </c>
      <c r="B12" s="178">
        <v>101480033</v>
      </c>
      <c r="C12" s="181" t="s">
        <v>62</v>
      </c>
      <c r="D12" s="182">
        <v>1</v>
      </c>
      <c r="E12" s="180">
        <v>47356.65</v>
      </c>
      <c r="F12" s="183">
        <v>7892.8</v>
      </c>
      <c r="G12" s="180">
        <f t="shared" si="0"/>
        <v>39463.85</v>
      </c>
    </row>
    <row r="13" spans="1:7" ht="19.5" customHeight="1" x14ac:dyDescent="0.2">
      <c r="A13" s="205" t="s">
        <v>18</v>
      </c>
      <c r="B13" s="202"/>
      <c r="C13" s="203"/>
      <c r="D13" s="184">
        <f>SUM(D11:D12)</f>
        <v>2</v>
      </c>
      <c r="E13" s="185">
        <f>SUM(E11:E12)</f>
        <v>77042.649999999994</v>
      </c>
      <c r="F13" s="185">
        <f>SUM(F11:F12)</f>
        <v>37578.800000000003</v>
      </c>
      <c r="G13" s="185">
        <f t="shared" si="0"/>
        <v>39463.849999999991</v>
      </c>
    </row>
    <row r="14" spans="1:7" ht="19.5" customHeight="1" x14ac:dyDescent="0.2">
      <c r="A14" s="130"/>
      <c r="B14" s="131"/>
      <c r="C14" s="131"/>
      <c r="D14" s="132"/>
      <c r="E14" s="133"/>
      <c r="F14" s="133"/>
      <c r="G14" s="134"/>
    </row>
    <row r="15" spans="1:7" ht="19.5" customHeight="1" x14ac:dyDescent="0.2">
      <c r="A15" s="197" t="s">
        <v>19</v>
      </c>
      <c r="B15" s="188"/>
      <c r="C15" s="188"/>
      <c r="D15" s="189"/>
      <c r="E15" s="189"/>
      <c r="F15" s="189"/>
      <c r="G15" s="190"/>
    </row>
    <row r="16" spans="1:7" ht="21.75" customHeight="1" x14ac:dyDescent="0.3">
      <c r="A16" s="139">
        <v>3</v>
      </c>
      <c r="B16" s="113">
        <v>101630005</v>
      </c>
      <c r="C16" s="138" t="s">
        <v>63</v>
      </c>
      <c r="D16" s="140">
        <v>1</v>
      </c>
      <c r="E16" s="127">
        <v>8900</v>
      </c>
      <c r="F16" s="127">
        <v>8900</v>
      </c>
      <c r="G16" s="127">
        <f>E16-F16</f>
        <v>0</v>
      </c>
    </row>
    <row r="17" spans="1:7" ht="21" customHeight="1" x14ac:dyDescent="0.2">
      <c r="A17" s="206" t="s">
        <v>20</v>
      </c>
      <c r="B17" s="207"/>
      <c r="C17" s="208"/>
      <c r="D17" s="141">
        <v>1</v>
      </c>
      <c r="E17" s="142">
        <f>SUM(E16:E16)</f>
        <v>8900</v>
      </c>
      <c r="F17" s="142">
        <f>SUM(F16:F16)</f>
        <v>8900</v>
      </c>
      <c r="G17" s="142">
        <f>SUM(G16:G16)</f>
        <v>0</v>
      </c>
    </row>
    <row r="18" spans="1:7" ht="21" customHeight="1" x14ac:dyDescent="0.2">
      <c r="A18" s="108"/>
      <c r="B18" s="96"/>
      <c r="C18" s="96"/>
      <c r="D18" s="109"/>
      <c r="E18" s="110"/>
      <c r="F18" s="110"/>
      <c r="G18" s="111"/>
    </row>
    <row r="19" spans="1:7" ht="20.25" customHeight="1" x14ac:dyDescent="0.2">
      <c r="A19" s="187" t="s">
        <v>28</v>
      </c>
      <c r="B19" s="188"/>
      <c r="C19" s="188"/>
      <c r="D19" s="188"/>
      <c r="E19" s="188"/>
      <c r="F19" s="189"/>
      <c r="G19" s="190"/>
    </row>
    <row r="20" spans="1:7" ht="20.25" customHeight="1" x14ac:dyDescent="0.3">
      <c r="A20" s="126">
        <v>4</v>
      </c>
      <c r="B20" s="113">
        <v>111300290</v>
      </c>
      <c r="C20" s="114" t="s">
        <v>73</v>
      </c>
      <c r="D20" s="126">
        <v>231</v>
      </c>
      <c r="E20" s="143">
        <v>15392</v>
      </c>
      <c r="F20" s="129">
        <f>E20/2</f>
        <v>7696</v>
      </c>
      <c r="G20" s="127">
        <f>E20-F20</f>
        <v>7696</v>
      </c>
    </row>
    <row r="21" spans="1:7" ht="20.25" customHeight="1" x14ac:dyDescent="0.3">
      <c r="A21" s="139">
        <f>A20+1</f>
        <v>5</v>
      </c>
      <c r="B21" s="116">
        <v>111300291</v>
      </c>
      <c r="C21" s="117" t="s">
        <v>72</v>
      </c>
      <c r="D21" s="128">
        <v>1</v>
      </c>
      <c r="E21" s="144">
        <v>205</v>
      </c>
      <c r="F21" s="129">
        <f>E21/2</f>
        <v>102.5</v>
      </c>
      <c r="G21" s="127">
        <f>E21-F21</f>
        <v>102.5</v>
      </c>
    </row>
    <row r="22" spans="1:7" ht="20.25" customHeight="1" x14ac:dyDescent="0.3">
      <c r="A22" s="139">
        <f t="shared" ref="A22:A31" si="1">A21+1</f>
        <v>6</v>
      </c>
      <c r="B22" s="116">
        <v>111300294</v>
      </c>
      <c r="C22" s="117" t="s">
        <v>87</v>
      </c>
      <c r="D22" s="128">
        <v>1</v>
      </c>
      <c r="E22" s="144">
        <v>24</v>
      </c>
      <c r="F22" s="129">
        <f>E22/2</f>
        <v>12</v>
      </c>
      <c r="G22" s="127">
        <f>E22-F22</f>
        <v>12</v>
      </c>
    </row>
    <row r="23" spans="1:7" ht="20.25" customHeight="1" x14ac:dyDescent="0.3">
      <c r="A23" s="139">
        <f t="shared" si="1"/>
        <v>7</v>
      </c>
      <c r="B23" s="116">
        <v>111300295</v>
      </c>
      <c r="C23" s="117" t="s">
        <v>87</v>
      </c>
      <c r="D23" s="128">
        <v>1</v>
      </c>
      <c r="E23" s="144">
        <v>24</v>
      </c>
      <c r="F23" s="129">
        <f>E23/2</f>
        <v>12</v>
      </c>
      <c r="G23" s="127">
        <f>E23-F23</f>
        <v>12</v>
      </c>
    </row>
    <row r="24" spans="1:7" ht="20.25" customHeight="1" x14ac:dyDescent="0.3">
      <c r="A24" s="139">
        <f t="shared" si="1"/>
        <v>8</v>
      </c>
      <c r="B24" s="116">
        <v>111300316</v>
      </c>
      <c r="C24" s="117" t="s">
        <v>77</v>
      </c>
      <c r="D24" s="128">
        <v>1</v>
      </c>
      <c r="E24" s="144">
        <v>874</v>
      </c>
      <c r="F24" s="129">
        <f>E24/2</f>
        <v>437</v>
      </c>
      <c r="G24" s="127">
        <f>E24-F24</f>
        <v>437</v>
      </c>
    </row>
    <row r="25" spans="1:7" ht="20.25" customHeight="1" x14ac:dyDescent="0.3">
      <c r="A25" s="139">
        <f t="shared" si="1"/>
        <v>9</v>
      </c>
      <c r="B25" s="116">
        <v>111300424</v>
      </c>
      <c r="C25" s="117" t="s">
        <v>102</v>
      </c>
      <c r="D25" s="128">
        <v>1</v>
      </c>
      <c r="E25" s="116">
        <v>2747.75</v>
      </c>
      <c r="F25" s="129">
        <v>1373.88</v>
      </c>
      <c r="G25" s="127">
        <v>1373.87</v>
      </c>
    </row>
    <row r="26" spans="1:7" ht="20.25" customHeight="1" x14ac:dyDescent="0.3">
      <c r="A26" s="139">
        <f t="shared" si="1"/>
        <v>10</v>
      </c>
      <c r="B26" s="116">
        <v>111300425</v>
      </c>
      <c r="C26" s="117" t="s">
        <v>102</v>
      </c>
      <c r="D26" s="128">
        <v>1</v>
      </c>
      <c r="E26" s="116">
        <v>2747.75</v>
      </c>
      <c r="F26" s="129">
        <v>1373.87</v>
      </c>
      <c r="G26" s="127">
        <v>1373.88</v>
      </c>
    </row>
    <row r="27" spans="1:7" ht="20.25" customHeight="1" x14ac:dyDescent="0.3">
      <c r="A27" s="139">
        <f t="shared" si="1"/>
        <v>11</v>
      </c>
      <c r="B27" s="116">
        <v>111300426</v>
      </c>
      <c r="C27" s="117" t="s">
        <v>102</v>
      </c>
      <c r="D27" s="128">
        <v>1</v>
      </c>
      <c r="E27" s="116">
        <v>2747.75</v>
      </c>
      <c r="F27" s="129">
        <f>E27/2</f>
        <v>1373.875</v>
      </c>
      <c r="G27" s="127">
        <v>1373.87</v>
      </c>
    </row>
    <row r="28" spans="1:7" ht="20.25" customHeight="1" x14ac:dyDescent="0.3">
      <c r="A28" s="139">
        <f t="shared" si="1"/>
        <v>12</v>
      </c>
      <c r="B28" s="116">
        <v>111300427</v>
      </c>
      <c r="C28" s="117" t="s">
        <v>102</v>
      </c>
      <c r="D28" s="128">
        <v>1</v>
      </c>
      <c r="E28" s="116">
        <v>2747.75</v>
      </c>
      <c r="F28" s="129">
        <v>1373.87</v>
      </c>
      <c r="G28" s="127">
        <v>1373.88</v>
      </c>
    </row>
    <row r="29" spans="1:7" ht="20.25" customHeight="1" x14ac:dyDescent="0.3">
      <c r="A29" s="139">
        <f t="shared" si="1"/>
        <v>13</v>
      </c>
      <c r="B29" s="116">
        <v>111300705</v>
      </c>
      <c r="C29" s="118" t="s">
        <v>84</v>
      </c>
      <c r="D29" s="128">
        <v>6</v>
      </c>
      <c r="E29" s="144">
        <v>15000</v>
      </c>
      <c r="F29" s="129">
        <f>E29/2</f>
        <v>7500</v>
      </c>
      <c r="G29" s="127">
        <f>E29-F29</f>
        <v>7500</v>
      </c>
    </row>
    <row r="30" spans="1:7" ht="20.25" customHeight="1" x14ac:dyDescent="0.3">
      <c r="A30" s="139">
        <f t="shared" si="1"/>
        <v>14</v>
      </c>
      <c r="B30" s="116" t="s">
        <v>119</v>
      </c>
      <c r="C30" s="118" t="s">
        <v>171</v>
      </c>
      <c r="D30" s="128">
        <v>4</v>
      </c>
      <c r="E30" s="144">
        <v>360</v>
      </c>
      <c r="F30" s="129">
        <f>E30/2</f>
        <v>180</v>
      </c>
      <c r="G30" s="127">
        <f>E30-F30</f>
        <v>180</v>
      </c>
    </row>
    <row r="31" spans="1:7" ht="20.25" customHeight="1" x14ac:dyDescent="0.3">
      <c r="A31" s="139">
        <f t="shared" si="1"/>
        <v>15</v>
      </c>
      <c r="B31" s="116">
        <v>111300292</v>
      </c>
      <c r="C31" s="118" t="s">
        <v>172</v>
      </c>
      <c r="D31" s="128">
        <v>4</v>
      </c>
      <c r="E31" s="144">
        <v>215</v>
      </c>
      <c r="F31" s="129">
        <f>E31/2</f>
        <v>107.5</v>
      </c>
      <c r="G31" s="127">
        <f>E31-F31</f>
        <v>107.5</v>
      </c>
    </row>
    <row r="32" spans="1:7" ht="20.25" customHeight="1" x14ac:dyDescent="0.2">
      <c r="A32" s="126"/>
      <c r="B32" s="120"/>
      <c r="C32" s="121" t="s">
        <v>29</v>
      </c>
      <c r="D32" s="106">
        <f>SUM(D20:D31)</f>
        <v>253</v>
      </c>
      <c r="E32" s="145">
        <f>SUM(E20:E31)</f>
        <v>43085</v>
      </c>
      <c r="F32" s="107">
        <f>SUM(F20:F31)</f>
        <v>21542.494999999999</v>
      </c>
      <c r="G32" s="107">
        <f>SUM(G20:G31)</f>
        <v>21542.5</v>
      </c>
    </row>
    <row r="33" spans="1:7" ht="20.25" customHeight="1" x14ac:dyDescent="0.2">
      <c r="A33" s="126"/>
      <c r="B33" s="120"/>
      <c r="C33" s="121"/>
      <c r="D33" s="106"/>
      <c r="E33" s="145"/>
      <c r="F33" s="107"/>
      <c r="G33" s="107"/>
    </row>
    <row r="34" spans="1:7" ht="20.25" customHeight="1" x14ac:dyDescent="0.2">
      <c r="A34" s="126"/>
      <c r="B34" s="197" t="s">
        <v>177</v>
      </c>
      <c r="C34" s="189"/>
      <c r="D34" s="189"/>
      <c r="E34" s="189"/>
      <c r="F34" s="189"/>
      <c r="G34" s="190"/>
    </row>
    <row r="35" spans="1:7" ht="20.25" customHeight="1" x14ac:dyDescent="0.2">
      <c r="A35" s="119">
        <v>16</v>
      </c>
      <c r="B35" s="176"/>
      <c r="C35" s="119" t="s">
        <v>124</v>
      </c>
      <c r="D35" s="126">
        <v>1</v>
      </c>
      <c r="E35" s="127">
        <v>120</v>
      </c>
      <c r="F35" s="177"/>
      <c r="G35" s="127">
        <v>120</v>
      </c>
    </row>
    <row r="36" spans="1:7" ht="20.25" customHeight="1" x14ac:dyDescent="0.2">
      <c r="A36" s="119">
        <v>17</v>
      </c>
      <c r="B36" s="176"/>
      <c r="C36" s="119" t="s">
        <v>125</v>
      </c>
      <c r="D36" s="126">
        <v>1</v>
      </c>
      <c r="E36" s="127">
        <v>219.6</v>
      </c>
      <c r="F36" s="177"/>
      <c r="G36" s="127">
        <v>219.6</v>
      </c>
    </row>
    <row r="37" spans="1:7" ht="20.25" customHeight="1" x14ac:dyDescent="0.2">
      <c r="A37" s="119">
        <v>18</v>
      </c>
      <c r="B37" s="176"/>
      <c r="C37" s="119" t="s">
        <v>36</v>
      </c>
      <c r="D37" s="126">
        <v>1</v>
      </c>
      <c r="E37" s="127">
        <v>528</v>
      </c>
      <c r="F37" s="177"/>
      <c r="G37" s="127">
        <v>528</v>
      </c>
    </row>
    <row r="38" spans="1:7" ht="20.25" customHeight="1" x14ac:dyDescent="0.2">
      <c r="A38" s="119">
        <v>19</v>
      </c>
      <c r="B38" s="176"/>
      <c r="C38" s="119" t="s">
        <v>126</v>
      </c>
      <c r="D38" s="126">
        <v>2</v>
      </c>
      <c r="E38" s="127">
        <v>396</v>
      </c>
      <c r="F38" s="177"/>
      <c r="G38" s="127">
        <v>396</v>
      </c>
    </row>
    <row r="39" spans="1:7" ht="20.25" customHeight="1" x14ac:dyDescent="0.2">
      <c r="A39" s="119">
        <v>20</v>
      </c>
      <c r="B39" s="176"/>
      <c r="C39" s="119" t="s">
        <v>127</v>
      </c>
      <c r="D39" s="126">
        <v>1</v>
      </c>
      <c r="E39" s="127">
        <v>99</v>
      </c>
      <c r="F39" s="177"/>
      <c r="G39" s="127">
        <v>99</v>
      </c>
    </row>
    <row r="40" spans="1:7" ht="20.25" customHeight="1" x14ac:dyDescent="0.2">
      <c r="A40" s="126"/>
      <c r="B40" s="120"/>
      <c r="C40" s="121" t="s">
        <v>178</v>
      </c>
      <c r="D40" s="106">
        <v>6</v>
      </c>
      <c r="E40" s="145">
        <f>SUM(E35:E39)</f>
        <v>1362.6</v>
      </c>
      <c r="F40" s="107"/>
      <c r="G40" s="107">
        <f>SUM(G35:G39)</f>
        <v>1362.6</v>
      </c>
    </row>
    <row r="41" spans="1:7" ht="20.25" customHeight="1" x14ac:dyDescent="0.2">
      <c r="A41" s="126"/>
      <c r="B41" s="120"/>
      <c r="C41" s="121"/>
      <c r="D41" s="106"/>
      <c r="E41" s="145"/>
      <c r="F41" s="107"/>
      <c r="G41" s="107"/>
    </row>
    <row r="42" spans="1:7" ht="20.25" customHeight="1" x14ac:dyDescent="0.2">
      <c r="A42" s="126"/>
      <c r="B42" s="136"/>
      <c r="C42" s="119"/>
      <c r="D42" s="135"/>
      <c r="E42" s="115"/>
      <c r="F42" s="115"/>
      <c r="G42" s="115"/>
    </row>
    <row r="43" spans="1:7" ht="19.5" customHeight="1" x14ac:dyDescent="0.2">
      <c r="A43" s="137"/>
      <c r="B43" s="199" t="s">
        <v>141</v>
      </c>
      <c r="C43" s="199"/>
      <c r="D43" s="93"/>
      <c r="E43" s="94"/>
      <c r="F43" s="95"/>
      <c r="G43" s="94"/>
    </row>
    <row r="44" spans="1:7" ht="36.75" customHeight="1" x14ac:dyDescent="0.2">
      <c r="A44" s="137"/>
      <c r="B44" s="196" t="s">
        <v>142</v>
      </c>
      <c r="C44" s="196"/>
      <c r="D44" s="93"/>
      <c r="E44" s="94"/>
      <c r="F44" s="95"/>
      <c r="G44" s="94"/>
    </row>
    <row r="45" spans="1:7" ht="25.5" customHeight="1" x14ac:dyDescent="0.2">
      <c r="A45" s="137"/>
      <c r="B45" s="196" t="s">
        <v>143</v>
      </c>
      <c r="C45" s="196"/>
      <c r="D45" s="93"/>
      <c r="E45" s="94"/>
      <c r="F45" s="198" t="s">
        <v>161</v>
      </c>
      <c r="G45" s="198"/>
    </row>
    <row r="46" spans="1:7" ht="15.95" customHeight="1" x14ac:dyDescent="0.2">
      <c r="A46" s="59"/>
      <c r="G46" s="57"/>
    </row>
  </sheetData>
  <mergeCells count="16">
    <mergeCell ref="B43:C43"/>
    <mergeCell ref="B44:C44"/>
    <mergeCell ref="B45:C45"/>
    <mergeCell ref="A13:C13"/>
    <mergeCell ref="A15:G15"/>
    <mergeCell ref="A17:C17"/>
    <mergeCell ref="A19:G19"/>
    <mergeCell ref="F45:G45"/>
    <mergeCell ref="B34:G34"/>
    <mergeCell ref="A10:G10"/>
    <mergeCell ref="E1:G1"/>
    <mergeCell ref="E2:G2"/>
    <mergeCell ref="E3:G3"/>
    <mergeCell ref="A6:G6"/>
    <mergeCell ref="E7:G7"/>
    <mergeCell ref="E4:F4"/>
  </mergeCells>
  <pageMargins left="0.75" right="0.75" top="1" bottom="1" header="0.5" footer="0.5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view="pageBreakPreview" workbookViewId="0">
      <selection activeCell="C48" sqref="C48"/>
    </sheetView>
  </sheetViews>
  <sheetFormatPr defaultRowHeight="15.95" customHeight="1" x14ac:dyDescent="0.2"/>
  <cols>
    <col min="1" max="1" width="7.42578125" style="1" customWidth="1"/>
    <col min="2" max="2" width="14.42578125" style="1" customWidth="1"/>
    <col min="3" max="3" width="42.85546875" style="1" customWidth="1"/>
    <col min="4" max="4" width="10.28515625" style="1" customWidth="1"/>
    <col min="5" max="5" width="15.140625" style="1" customWidth="1"/>
    <col min="6" max="6" width="17.42578125" style="1" customWidth="1"/>
    <col min="7" max="7" width="13.7109375" style="1" customWidth="1"/>
  </cols>
  <sheetData>
    <row r="1" spans="1:7" ht="15.95" customHeight="1" x14ac:dyDescent="0.25">
      <c r="E1" s="219" t="s">
        <v>7</v>
      </c>
      <c r="F1" s="219"/>
      <c r="G1" s="219"/>
    </row>
    <row r="2" spans="1:7" ht="16.5" customHeight="1" x14ac:dyDescent="0.2">
      <c r="E2" s="220" t="s">
        <v>8</v>
      </c>
      <c r="F2" s="220"/>
      <c r="G2" s="220"/>
    </row>
    <row r="3" spans="1:7" ht="15.95" customHeight="1" x14ac:dyDescent="0.25">
      <c r="E3" s="219" t="s">
        <v>9</v>
      </c>
      <c r="F3" s="219"/>
      <c r="G3" s="219"/>
    </row>
    <row r="4" spans="1:7" ht="15.95" customHeight="1" x14ac:dyDescent="0.25">
      <c r="E4" s="85" t="s">
        <v>10</v>
      </c>
      <c r="F4" s="85"/>
      <c r="G4" s="85"/>
    </row>
    <row r="5" spans="1:7" ht="15.95" customHeight="1" x14ac:dyDescent="0.25">
      <c r="E5" s="85"/>
      <c r="F5" s="85"/>
      <c r="G5" s="85"/>
    </row>
    <row r="6" spans="1:7" ht="24.75" customHeight="1" x14ac:dyDescent="0.2">
      <c r="A6" s="221" t="s">
        <v>175</v>
      </c>
      <c r="B6" s="221"/>
      <c r="C6" s="221"/>
      <c r="D6" s="221"/>
      <c r="E6" s="221"/>
      <c r="F6" s="221"/>
      <c r="G6" s="221"/>
    </row>
    <row r="7" spans="1:7" ht="15.95" customHeight="1" x14ac:dyDescent="0.2">
      <c r="E7" s="194"/>
      <c r="F7" s="194"/>
      <c r="G7" s="194"/>
    </row>
    <row r="8" spans="1:7" ht="34.5" customHeight="1" x14ac:dyDescent="0.2">
      <c r="A8" s="3" t="s">
        <v>0</v>
      </c>
      <c r="B8" s="3" t="s">
        <v>1</v>
      </c>
      <c r="C8" s="3" t="s">
        <v>2</v>
      </c>
      <c r="D8" s="3" t="s">
        <v>6</v>
      </c>
      <c r="E8" s="3" t="s">
        <v>3</v>
      </c>
      <c r="F8" s="3" t="s">
        <v>4</v>
      </c>
      <c r="G8" s="3" t="s">
        <v>5</v>
      </c>
    </row>
    <row r="9" spans="1:7" ht="15.95" customHeight="1" x14ac:dyDescent="0.2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</row>
    <row r="10" spans="1:7" ht="15.95" customHeight="1" x14ac:dyDescent="0.2">
      <c r="A10" s="218" t="s">
        <v>17</v>
      </c>
      <c r="B10" s="212"/>
      <c r="C10" s="212"/>
      <c r="D10" s="213"/>
      <c r="E10" s="212"/>
      <c r="F10" s="213"/>
      <c r="G10" s="214"/>
    </row>
    <row r="11" spans="1:7" ht="29.25" customHeight="1" x14ac:dyDescent="0.2">
      <c r="A11" s="4">
        <v>1</v>
      </c>
      <c r="B11" s="4">
        <v>101460003</v>
      </c>
      <c r="C11" s="163" t="s">
        <v>43</v>
      </c>
      <c r="D11" s="4">
        <v>1</v>
      </c>
      <c r="E11" s="31">
        <v>1785</v>
      </c>
      <c r="F11" s="31">
        <v>1785</v>
      </c>
      <c r="G11" s="31">
        <f t="shared" ref="G11:G32" si="0">E11-F11</f>
        <v>0</v>
      </c>
    </row>
    <row r="12" spans="1:7" ht="15.95" customHeight="1" x14ac:dyDescent="0.2">
      <c r="A12" s="4">
        <f>A11+1</f>
        <v>2</v>
      </c>
      <c r="B12" s="4">
        <v>101460013</v>
      </c>
      <c r="C12" s="41" t="s">
        <v>42</v>
      </c>
      <c r="D12" s="4">
        <v>1</v>
      </c>
      <c r="E12" s="31">
        <v>1162</v>
      </c>
      <c r="F12" s="31">
        <v>1162</v>
      </c>
      <c r="G12" s="31">
        <f t="shared" si="0"/>
        <v>0</v>
      </c>
    </row>
    <row r="13" spans="1:7" ht="15.95" customHeight="1" x14ac:dyDescent="0.25">
      <c r="A13" s="4">
        <f t="shared" ref="A13:A43" si="1">A12+1</f>
        <v>3</v>
      </c>
      <c r="B13" s="4">
        <v>101460014</v>
      </c>
      <c r="C13" s="14" t="s">
        <v>129</v>
      </c>
      <c r="D13" s="4">
        <v>1</v>
      </c>
      <c r="E13" s="31">
        <v>2661</v>
      </c>
      <c r="F13" s="31">
        <v>2661</v>
      </c>
      <c r="G13" s="31">
        <f t="shared" si="0"/>
        <v>0</v>
      </c>
    </row>
    <row r="14" spans="1:7" ht="15.95" customHeight="1" x14ac:dyDescent="0.25">
      <c r="A14" s="164">
        <f t="shared" si="1"/>
        <v>4</v>
      </c>
      <c r="B14" s="164">
        <v>101460024</v>
      </c>
      <c r="C14" s="77" t="s">
        <v>60</v>
      </c>
      <c r="D14" s="164">
        <v>1</v>
      </c>
      <c r="E14" s="165">
        <v>1345</v>
      </c>
      <c r="F14" s="165">
        <v>1234.48</v>
      </c>
      <c r="G14" s="165">
        <f t="shared" si="0"/>
        <v>110.51999999999998</v>
      </c>
    </row>
    <row r="15" spans="1:7" ht="15.95" customHeight="1" x14ac:dyDescent="0.25">
      <c r="A15" s="164">
        <f t="shared" si="1"/>
        <v>5</v>
      </c>
      <c r="B15" s="164">
        <v>101460038</v>
      </c>
      <c r="C15" s="83" t="s">
        <v>52</v>
      </c>
      <c r="D15" s="164">
        <v>1</v>
      </c>
      <c r="E15" s="165">
        <v>4917</v>
      </c>
      <c r="F15" s="165">
        <v>3196.34</v>
      </c>
      <c r="G15" s="165">
        <f t="shared" si="0"/>
        <v>1720.6599999999999</v>
      </c>
    </row>
    <row r="16" spans="1:7" ht="15.95" customHeight="1" x14ac:dyDescent="0.25">
      <c r="A16" s="164">
        <f t="shared" si="1"/>
        <v>6</v>
      </c>
      <c r="B16" s="164">
        <v>101460039</v>
      </c>
      <c r="C16" s="83" t="s">
        <v>53</v>
      </c>
      <c r="D16" s="164">
        <v>1</v>
      </c>
      <c r="E16" s="165">
        <v>4917</v>
      </c>
      <c r="F16" s="165">
        <v>3196.34</v>
      </c>
      <c r="G16" s="165">
        <f t="shared" si="0"/>
        <v>1720.6599999999999</v>
      </c>
    </row>
    <row r="17" spans="1:7" ht="15.95" customHeight="1" x14ac:dyDescent="0.25">
      <c r="A17" s="164">
        <f t="shared" si="1"/>
        <v>7</v>
      </c>
      <c r="B17" s="164">
        <v>101460043</v>
      </c>
      <c r="C17" s="83" t="s">
        <v>15</v>
      </c>
      <c r="D17" s="164">
        <v>1</v>
      </c>
      <c r="E17" s="165">
        <v>4917</v>
      </c>
      <c r="F17" s="165">
        <v>3196.34</v>
      </c>
      <c r="G17" s="165">
        <f t="shared" si="0"/>
        <v>1720.6599999999999</v>
      </c>
    </row>
    <row r="18" spans="1:7" ht="15.95" customHeight="1" x14ac:dyDescent="0.25">
      <c r="A18" s="164">
        <f t="shared" si="1"/>
        <v>8</v>
      </c>
      <c r="B18" s="164">
        <v>101460051</v>
      </c>
      <c r="C18" s="83" t="s">
        <v>52</v>
      </c>
      <c r="D18" s="164">
        <v>1</v>
      </c>
      <c r="E18" s="165">
        <v>4917</v>
      </c>
      <c r="F18" s="165">
        <v>3196.34</v>
      </c>
      <c r="G18" s="165">
        <f t="shared" si="0"/>
        <v>1720.6599999999999</v>
      </c>
    </row>
    <row r="19" spans="1:7" ht="15.95" customHeight="1" x14ac:dyDescent="0.25">
      <c r="A19" s="164">
        <f t="shared" si="1"/>
        <v>9</v>
      </c>
      <c r="B19" s="164">
        <v>101460054</v>
      </c>
      <c r="C19" s="83" t="s">
        <v>15</v>
      </c>
      <c r="D19" s="164">
        <v>1</v>
      </c>
      <c r="E19" s="165">
        <v>4917</v>
      </c>
      <c r="F19" s="165">
        <v>3196.34</v>
      </c>
      <c r="G19" s="165">
        <f t="shared" si="0"/>
        <v>1720.6599999999999</v>
      </c>
    </row>
    <row r="20" spans="1:7" ht="15.95" customHeight="1" x14ac:dyDescent="0.25">
      <c r="A20" s="164">
        <f t="shared" si="1"/>
        <v>10</v>
      </c>
      <c r="B20" s="164">
        <v>101460055</v>
      </c>
      <c r="C20" s="83" t="s">
        <v>55</v>
      </c>
      <c r="D20" s="164">
        <v>1</v>
      </c>
      <c r="E20" s="165">
        <v>4917</v>
      </c>
      <c r="F20" s="165">
        <v>3196.34</v>
      </c>
      <c r="G20" s="165">
        <f t="shared" si="0"/>
        <v>1720.6599999999999</v>
      </c>
    </row>
    <row r="21" spans="1:7" ht="15.95" customHeight="1" x14ac:dyDescent="0.25">
      <c r="A21" s="164">
        <f t="shared" si="1"/>
        <v>11</v>
      </c>
      <c r="B21" s="164">
        <v>101460058</v>
      </c>
      <c r="C21" s="83" t="s">
        <v>50</v>
      </c>
      <c r="D21" s="164">
        <v>1</v>
      </c>
      <c r="E21" s="165">
        <v>4917</v>
      </c>
      <c r="F21" s="165">
        <v>3196.34</v>
      </c>
      <c r="G21" s="165">
        <f t="shared" si="0"/>
        <v>1720.6599999999999</v>
      </c>
    </row>
    <row r="22" spans="1:7" ht="15.95" customHeight="1" x14ac:dyDescent="0.25">
      <c r="A22" s="164">
        <f t="shared" si="1"/>
        <v>12</v>
      </c>
      <c r="B22" s="164">
        <v>101460065</v>
      </c>
      <c r="C22" s="83" t="s">
        <v>15</v>
      </c>
      <c r="D22" s="164">
        <v>1</v>
      </c>
      <c r="E22" s="165">
        <v>4917</v>
      </c>
      <c r="F22" s="165">
        <v>3196.34</v>
      </c>
      <c r="G22" s="165">
        <f t="shared" si="0"/>
        <v>1720.6599999999999</v>
      </c>
    </row>
    <row r="23" spans="1:7" ht="15.95" customHeight="1" x14ac:dyDescent="0.25">
      <c r="A23" s="164">
        <f t="shared" si="1"/>
        <v>13</v>
      </c>
      <c r="B23" s="164">
        <v>101460067</v>
      </c>
      <c r="C23" s="83" t="s">
        <v>15</v>
      </c>
      <c r="D23" s="164">
        <v>1</v>
      </c>
      <c r="E23" s="165">
        <v>4917</v>
      </c>
      <c r="F23" s="165">
        <v>3196.34</v>
      </c>
      <c r="G23" s="165">
        <f t="shared" si="0"/>
        <v>1720.6599999999999</v>
      </c>
    </row>
    <row r="24" spans="1:7" ht="15.95" customHeight="1" x14ac:dyDescent="0.25">
      <c r="A24" s="164">
        <f t="shared" si="1"/>
        <v>14</v>
      </c>
      <c r="B24" s="164">
        <v>101460068</v>
      </c>
      <c r="C24" s="83" t="s">
        <v>54</v>
      </c>
      <c r="D24" s="164">
        <v>1</v>
      </c>
      <c r="E24" s="165">
        <v>4917</v>
      </c>
      <c r="F24" s="165">
        <v>3196.34</v>
      </c>
      <c r="G24" s="165">
        <f t="shared" si="0"/>
        <v>1720.6599999999999</v>
      </c>
    </row>
    <row r="25" spans="1:7" ht="15.95" customHeight="1" x14ac:dyDescent="0.25">
      <c r="A25" s="164">
        <f t="shared" si="1"/>
        <v>15</v>
      </c>
      <c r="B25" s="164">
        <v>101460069</v>
      </c>
      <c r="C25" s="83" t="s">
        <v>56</v>
      </c>
      <c r="D25" s="164">
        <v>1</v>
      </c>
      <c r="E25" s="165">
        <v>4917</v>
      </c>
      <c r="F25" s="165">
        <v>3196.34</v>
      </c>
      <c r="G25" s="165">
        <f t="shared" si="0"/>
        <v>1720.6599999999999</v>
      </c>
    </row>
    <row r="26" spans="1:7" ht="15.95" customHeight="1" x14ac:dyDescent="0.25">
      <c r="A26" s="164">
        <f t="shared" si="1"/>
        <v>16</v>
      </c>
      <c r="B26" s="164">
        <v>101460073</v>
      </c>
      <c r="C26" s="83" t="s">
        <v>53</v>
      </c>
      <c r="D26" s="164">
        <v>1</v>
      </c>
      <c r="E26" s="165">
        <v>4917</v>
      </c>
      <c r="F26" s="165">
        <v>3196.34</v>
      </c>
      <c r="G26" s="165">
        <f t="shared" si="0"/>
        <v>1720.6599999999999</v>
      </c>
    </row>
    <row r="27" spans="1:7" ht="15.95" customHeight="1" x14ac:dyDescent="0.25">
      <c r="A27" s="164">
        <f t="shared" si="1"/>
        <v>17</v>
      </c>
      <c r="B27" s="164">
        <v>101460092</v>
      </c>
      <c r="C27" s="83" t="s">
        <v>15</v>
      </c>
      <c r="D27" s="164">
        <v>1</v>
      </c>
      <c r="E27" s="165">
        <v>4917</v>
      </c>
      <c r="F27" s="165">
        <v>3894.94</v>
      </c>
      <c r="G27" s="165">
        <f t="shared" si="0"/>
        <v>1022.06</v>
      </c>
    </row>
    <row r="28" spans="1:7" ht="15.95" customHeight="1" x14ac:dyDescent="0.2">
      <c r="A28" s="4">
        <f t="shared" si="1"/>
        <v>18</v>
      </c>
      <c r="B28" s="4">
        <v>101460096</v>
      </c>
      <c r="C28" s="41" t="s">
        <v>47</v>
      </c>
      <c r="D28" s="4">
        <v>1</v>
      </c>
      <c r="E28" s="31">
        <v>1980</v>
      </c>
      <c r="F28" s="31">
        <v>1980</v>
      </c>
      <c r="G28" s="31">
        <f t="shared" si="0"/>
        <v>0</v>
      </c>
    </row>
    <row r="29" spans="1:7" ht="15.95" customHeight="1" x14ac:dyDescent="0.2">
      <c r="A29" s="4">
        <f t="shared" si="1"/>
        <v>19</v>
      </c>
      <c r="B29" s="4">
        <v>101460112</v>
      </c>
      <c r="C29" s="41" t="s">
        <v>46</v>
      </c>
      <c r="D29" s="4">
        <v>1</v>
      </c>
      <c r="E29" s="31">
        <v>2450</v>
      </c>
      <c r="F29" s="31">
        <v>2450</v>
      </c>
      <c r="G29" s="31">
        <f t="shared" si="0"/>
        <v>0</v>
      </c>
    </row>
    <row r="30" spans="1:7" ht="15.95" customHeight="1" x14ac:dyDescent="0.2">
      <c r="A30" s="4">
        <f t="shared" si="1"/>
        <v>20</v>
      </c>
      <c r="B30" s="4">
        <v>101460138</v>
      </c>
      <c r="C30" s="41" t="s">
        <v>49</v>
      </c>
      <c r="D30" s="4">
        <v>1</v>
      </c>
      <c r="E30" s="31">
        <v>1012</v>
      </c>
      <c r="F30" s="31">
        <v>1012</v>
      </c>
      <c r="G30" s="31">
        <f t="shared" si="0"/>
        <v>0</v>
      </c>
    </row>
    <row r="31" spans="1:7" ht="17.25" customHeight="1" x14ac:dyDescent="0.2">
      <c r="A31" s="4">
        <f t="shared" si="1"/>
        <v>21</v>
      </c>
      <c r="B31" s="4">
        <v>101480001</v>
      </c>
      <c r="C31" s="78" t="s">
        <v>44</v>
      </c>
      <c r="D31" s="4">
        <v>1</v>
      </c>
      <c r="E31" s="31">
        <v>4037</v>
      </c>
      <c r="F31" s="31">
        <v>4037</v>
      </c>
      <c r="G31" s="31">
        <f t="shared" si="0"/>
        <v>0</v>
      </c>
    </row>
    <row r="32" spans="1:7" ht="17.25" customHeight="1" x14ac:dyDescent="0.2">
      <c r="A32" s="4">
        <f t="shared" si="1"/>
        <v>22</v>
      </c>
      <c r="B32" s="4">
        <v>101420003</v>
      </c>
      <c r="C32" s="41" t="s">
        <v>152</v>
      </c>
      <c r="D32" s="4">
        <v>2</v>
      </c>
      <c r="E32" s="31">
        <v>34737.5</v>
      </c>
      <c r="F32" s="31">
        <v>34737.5</v>
      </c>
      <c r="G32" s="31">
        <f t="shared" si="0"/>
        <v>0</v>
      </c>
    </row>
    <row r="33" spans="1:7" ht="17.25" customHeight="1" x14ac:dyDescent="0.2">
      <c r="A33" s="4">
        <f t="shared" si="1"/>
        <v>23</v>
      </c>
      <c r="B33" s="4" t="s">
        <v>153</v>
      </c>
      <c r="C33" s="41" t="s">
        <v>152</v>
      </c>
      <c r="D33" s="4">
        <v>2</v>
      </c>
      <c r="E33" s="31">
        <v>34737.5</v>
      </c>
      <c r="F33" s="31">
        <v>34737.5</v>
      </c>
      <c r="G33" s="31">
        <v>0</v>
      </c>
    </row>
    <row r="34" spans="1:7" ht="17.25" customHeight="1" x14ac:dyDescent="0.2">
      <c r="A34" s="4">
        <f t="shared" si="1"/>
        <v>24</v>
      </c>
      <c r="B34" s="4">
        <v>101420001</v>
      </c>
      <c r="C34" s="41" t="s">
        <v>154</v>
      </c>
      <c r="D34" s="4">
        <v>1</v>
      </c>
      <c r="E34" s="31">
        <v>36925</v>
      </c>
      <c r="F34" s="31">
        <v>36925</v>
      </c>
      <c r="G34" s="31">
        <v>0</v>
      </c>
    </row>
    <row r="35" spans="1:7" ht="17.25" customHeight="1" x14ac:dyDescent="0.2">
      <c r="A35" s="4">
        <f t="shared" si="1"/>
        <v>25</v>
      </c>
      <c r="B35" s="4">
        <v>101410001</v>
      </c>
      <c r="C35" s="41" t="s">
        <v>155</v>
      </c>
      <c r="D35" s="4">
        <v>1</v>
      </c>
      <c r="E35" s="31">
        <v>20750</v>
      </c>
      <c r="F35" s="31">
        <v>20750</v>
      </c>
      <c r="G35" s="31">
        <v>0</v>
      </c>
    </row>
    <row r="36" spans="1:7" ht="17.25" customHeight="1" x14ac:dyDescent="0.2">
      <c r="A36" s="164">
        <f t="shared" si="1"/>
        <v>26</v>
      </c>
      <c r="B36" s="166">
        <v>101460105</v>
      </c>
      <c r="C36" s="167" t="s">
        <v>156</v>
      </c>
      <c r="D36" s="164">
        <v>1</v>
      </c>
      <c r="E36" s="168">
        <v>6344</v>
      </c>
      <c r="F36" s="165">
        <v>5813.46</v>
      </c>
      <c r="G36" s="165">
        <f>E36-F36</f>
        <v>530.54</v>
      </c>
    </row>
    <row r="37" spans="1:7" ht="17.25" customHeight="1" x14ac:dyDescent="0.25">
      <c r="A37" s="164">
        <f t="shared" si="1"/>
        <v>27</v>
      </c>
      <c r="B37" s="166">
        <v>101460041</v>
      </c>
      <c r="C37" s="77" t="s">
        <v>15</v>
      </c>
      <c r="D37" s="164">
        <v>1</v>
      </c>
      <c r="E37" s="168">
        <v>4917</v>
      </c>
      <c r="F37" s="165">
        <v>3196.34</v>
      </c>
      <c r="G37" s="165">
        <f t="shared" ref="G37:G38" si="2">E37-F37</f>
        <v>1720.6599999999999</v>
      </c>
    </row>
    <row r="38" spans="1:7" ht="17.25" customHeight="1" x14ac:dyDescent="0.25">
      <c r="A38" s="164">
        <f t="shared" si="1"/>
        <v>28</v>
      </c>
      <c r="B38" s="169">
        <v>101460074</v>
      </c>
      <c r="C38" s="77" t="s">
        <v>15</v>
      </c>
      <c r="D38" s="170">
        <v>1</v>
      </c>
      <c r="E38" s="171">
        <v>4917</v>
      </c>
      <c r="F38" s="172">
        <v>3895.94</v>
      </c>
      <c r="G38" s="165">
        <f t="shared" si="2"/>
        <v>1021.06</v>
      </c>
    </row>
    <row r="39" spans="1:7" ht="17.25" customHeight="1" x14ac:dyDescent="0.25">
      <c r="A39" s="4">
        <f t="shared" si="1"/>
        <v>29</v>
      </c>
      <c r="B39" s="26">
        <v>101480010</v>
      </c>
      <c r="C39" s="88" t="s">
        <v>157</v>
      </c>
      <c r="D39" s="89">
        <v>1</v>
      </c>
      <c r="E39" s="90">
        <v>2775</v>
      </c>
      <c r="F39" s="91">
        <v>2775</v>
      </c>
      <c r="G39" s="31">
        <v>0</v>
      </c>
    </row>
    <row r="40" spans="1:7" ht="17.25" customHeight="1" x14ac:dyDescent="0.25">
      <c r="A40" s="4">
        <f t="shared" si="1"/>
        <v>30</v>
      </c>
      <c r="B40" s="26">
        <v>101480015</v>
      </c>
      <c r="C40" s="88" t="s">
        <v>158</v>
      </c>
      <c r="D40" s="89">
        <v>1</v>
      </c>
      <c r="E40" s="90">
        <v>2492</v>
      </c>
      <c r="F40" s="91">
        <v>2492</v>
      </c>
      <c r="G40" s="31">
        <v>0</v>
      </c>
    </row>
    <row r="41" spans="1:7" ht="17.25" customHeight="1" x14ac:dyDescent="0.25">
      <c r="A41" s="4">
        <f t="shared" si="1"/>
        <v>31</v>
      </c>
      <c r="B41" s="26">
        <v>101480021</v>
      </c>
      <c r="C41" s="88" t="s">
        <v>158</v>
      </c>
      <c r="D41" s="89">
        <v>1</v>
      </c>
      <c r="E41" s="90">
        <v>2492</v>
      </c>
      <c r="F41" s="91">
        <v>2492</v>
      </c>
      <c r="G41" s="31">
        <v>0</v>
      </c>
    </row>
    <row r="42" spans="1:7" ht="17.25" customHeight="1" x14ac:dyDescent="0.25">
      <c r="A42" s="4">
        <f t="shared" si="1"/>
        <v>32</v>
      </c>
      <c r="B42" s="26">
        <v>101480028</v>
      </c>
      <c r="C42" s="88" t="s">
        <v>159</v>
      </c>
      <c r="D42" s="89">
        <v>1</v>
      </c>
      <c r="E42" s="90">
        <v>1101</v>
      </c>
      <c r="F42" s="91">
        <v>1101</v>
      </c>
      <c r="G42" s="31">
        <v>0</v>
      </c>
    </row>
    <row r="43" spans="1:7" ht="17.25" customHeight="1" x14ac:dyDescent="0.25">
      <c r="A43" s="4">
        <f t="shared" si="1"/>
        <v>33</v>
      </c>
      <c r="B43" s="26">
        <v>101480030</v>
      </c>
      <c r="C43" s="88" t="s">
        <v>160</v>
      </c>
      <c r="D43" s="89">
        <v>1</v>
      </c>
      <c r="E43" s="90">
        <v>1823</v>
      </c>
      <c r="F43" s="91">
        <v>1823</v>
      </c>
      <c r="G43" s="31">
        <v>0</v>
      </c>
    </row>
    <row r="44" spans="1:7" ht="19.5" customHeight="1" x14ac:dyDescent="0.2">
      <c r="A44" s="210" t="s">
        <v>18</v>
      </c>
      <c r="B44" s="210"/>
      <c r="C44" s="210"/>
      <c r="D44" s="33">
        <f>SUM(D11:D43)</f>
        <v>35</v>
      </c>
      <c r="E44" s="60">
        <f>SUM(E11:E43)</f>
        <v>234364</v>
      </c>
      <c r="F44" s="60">
        <f>SUM(F11:F43)</f>
        <v>209311.24</v>
      </c>
      <c r="G44" s="60">
        <f>SUM(G11:G43)</f>
        <v>25052.760000000002</v>
      </c>
    </row>
    <row r="45" spans="1:7" ht="19.5" customHeight="1" x14ac:dyDescent="0.2">
      <c r="A45" s="84"/>
      <c r="G45" s="52"/>
    </row>
    <row r="46" spans="1:7" ht="15.95" customHeight="1" x14ac:dyDescent="0.2">
      <c r="A46" s="211" t="s">
        <v>28</v>
      </c>
      <c r="B46" s="212"/>
      <c r="C46" s="212"/>
      <c r="D46" s="213"/>
      <c r="E46" s="212"/>
      <c r="F46" s="213"/>
      <c r="G46" s="214"/>
    </row>
    <row r="47" spans="1:7" s="34" customFormat="1" ht="15" customHeight="1" x14ac:dyDescent="0.25">
      <c r="A47" s="12">
        <v>35</v>
      </c>
      <c r="B47" s="13">
        <v>111300006</v>
      </c>
      <c r="C47" s="80" t="s">
        <v>37</v>
      </c>
      <c r="D47" s="21">
        <v>1</v>
      </c>
      <c r="E47" s="43">
        <v>85</v>
      </c>
      <c r="F47" s="20">
        <f t="shared" ref="F47:F82" si="3">E47/2</f>
        <v>42.5</v>
      </c>
      <c r="G47" s="7">
        <f t="shared" ref="G47:G82" si="4">E47-F47</f>
        <v>42.5</v>
      </c>
    </row>
    <row r="48" spans="1:7" s="34" customFormat="1" ht="15.95" customHeight="1" x14ac:dyDescent="0.25">
      <c r="A48" s="12">
        <f>A47+1</f>
        <v>36</v>
      </c>
      <c r="B48" s="13">
        <v>111300027</v>
      </c>
      <c r="C48" s="16" t="s">
        <v>174</v>
      </c>
      <c r="D48" s="21">
        <v>1</v>
      </c>
      <c r="E48" s="43">
        <v>36.76</v>
      </c>
      <c r="F48" s="20">
        <f t="shared" si="3"/>
        <v>18.38</v>
      </c>
      <c r="G48" s="7">
        <f t="shared" si="4"/>
        <v>18.38</v>
      </c>
    </row>
    <row r="49" spans="1:7" s="34" customFormat="1" ht="15.95" customHeight="1" x14ac:dyDescent="0.25">
      <c r="A49" s="12">
        <f t="shared" ref="A49:A115" si="5">A48+1</f>
        <v>37</v>
      </c>
      <c r="B49" s="13">
        <v>111300028</v>
      </c>
      <c r="C49" s="16" t="s">
        <v>23</v>
      </c>
      <c r="D49" s="21">
        <v>1</v>
      </c>
      <c r="E49" s="43">
        <v>36.76</v>
      </c>
      <c r="F49" s="20">
        <f t="shared" si="3"/>
        <v>18.38</v>
      </c>
      <c r="G49" s="7">
        <f t="shared" si="4"/>
        <v>18.38</v>
      </c>
    </row>
    <row r="50" spans="1:7" s="34" customFormat="1" ht="15.95" customHeight="1" x14ac:dyDescent="0.25">
      <c r="A50" s="12">
        <f t="shared" si="5"/>
        <v>38</v>
      </c>
      <c r="B50" s="13">
        <v>111300049</v>
      </c>
      <c r="C50" s="16" t="s">
        <v>23</v>
      </c>
      <c r="D50" s="21">
        <v>1</v>
      </c>
      <c r="E50" s="43">
        <v>36.76</v>
      </c>
      <c r="F50" s="20">
        <f t="shared" si="3"/>
        <v>18.38</v>
      </c>
      <c r="G50" s="7">
        <f t="shared" si="4"/>
        <v>18.38</v>
      </c>
    </row>
    <row r="51" spans="1:7" s="34" customFormat="1" ht="15.95" customHeight="1" x14ac:dyDescent="0.25">
      <c r="A51" s="12">
        <f t="shared" si="5"/>
        <v>39</v>
      </c>
      <c r="B51" s="13">
        <v>111300033</v>
      </c>
      <c r="C51" s="16" t="s">
        <v>23</v>
      </c>
      <c r="D51" s="21">
        <v>1</v>
      </c>
      <c r="E51" s="43">
        <v>36.76</v>
      </c>
      <c r="F51" s="20">
        <f t="shared" si="3"/>
        <v>18.38</v>
      </c>
      <c r="G51" s="7">
        <f t="shared" si="4"/>
        <v>18.38</v>
      </c>
    </row>
    <row r="52" spans="1:7" s="34" customFormat="1" ht="15.95" customHeight="1" x14ac:dyDescent="0.25">
      <c r="A52" s="12">
        <f t="shared" si="5"/>
        <v>40</v>
      </c>
      <c r="B52" s="13">
        <v>111300035</v>
      </c>
      <c r="C52" s="16" t="s">
        <v>23</v>
      </c>
      <c r="D52" s="21">
        <v>1</v>
      </c>
      <c r="E52" s="43">
        <v>36.76</v>
      </c>
      <c r="F52" s="20">
        <f t="shared" si="3"/>
        <v>18.38</v>
      </c>
      <c r="G52" s="7">
        <f t="shared" si="4"/>
        <v>18.38</v>
      </c>
    </row>
    <row r="53" spans="1:7" s="34" customFormat="1" ht="15.95" customHeight="1" x14ac:dyDescent="0.25">
      <c r="A53" s="12">
        <f t="shared" si="5"/>
        <v>41</v>
      </c>
      <c r="B53" s="13">
        <v>111300036</v>
      </c>
      <c r="C53" s="16" t="s">
        <v>23</v>
      </c>
      <c r="D53" s="21">
        <v>1</v>
      </c>
      <c r="E53" s="43">
        <v>36.76</v>
      </c>
      <c r="F53" s="20">
        <f t="shared" si="3"/>
        <v>18.38</v>
      </c>
      <c r="G53" s="7">
        <f t="shared" si="4"/>
        <v>18.38</v>
      </c>
    </row>
    <row r="54" spans="1:7" s="34" customFormat="1" ht="15.95" customHeight="1" x14ac:dyDescent="0.25">
      <c r="A54" s="12">
        <f t="shared" si="5"/>
        <v>42</v>
      </c>
      <c r="B54" s="13">
        <v>111300037</v>
      </c>
      <c r="C54" s="16" t="s">
        <v>23</v>
      </c>
      <c r="D54" s="21">
        <v>1</v>
      </c>
      <c r="E54" s="43">
        <v>36.76</v>
      </c>
      <c r="F54" s="20">
        <f t="shared" si="3"/>
        <v>18.38</v>
      </c>
      <c r="G54" s="7">
        <f t="shared" si="4"/>
        <v>18.38</v>
      </c>
    </row>
    <row r="55" spans="1:7" s="34" customFormat="1" ht="15.95" customHeight="1" x14ac:dyDescent="0.25">
      <c r="A55" s="12">
        <f t="shared" si="5"/>
        <v>43</v>
      </c>
      <c r="B55" s="13">
        <v>111300039</v>
      </c>
      <c r="C55" s="16" t="s">
        <v>23</v>
      </c>
      <c r="D55" s="21">
        <v>1</v>
      </c>
      <c r="E55" s="43">
        <v>36.76</v>
      </c>
      <c r="F55" s="20">
        <f t="shared" si="3"/>
        <v>18.38</v>
      </c>
      <c r="G55" s="7">
        <f t="shared" si="4"/>
        <v>18.38</v>
      </c>
    </row>
    <row r="56" spans="1:7" s="34" customFormat="1" ht="15.95" customHeight="1" x14ac:dyDescent="0.25">
      <c r="A56" s="12">
        <f t="shared" si="5"/>
        <v>44</v>
      </c>
      <c r="B56" s="13">
        <v>111300040</v>
      </c>
      <c r="C56" s="16" t="s">
        <v>23</v>
      </c>
      <c r="D56" s="21">
        <v>1</v>
      </c>
      <c r="E56" s="43">
        <v>36.76</v>
      </c>
      <c r="F56" s="20">
        <f t="shared" si="3"/>
        <v>18.38</v>
      </c>
      <c r="G56" s="7">
        <f t="shared" si="4"/>
        <v>18.38</v>
      </c>
    </row>
    <row r="57" spans="1:7" s="34" customFormat="1" ht="15.95" customHeight="1" x14ac:dyDescent="0.25">
      <c r="A57" s="12">
        <f t="shared" si="5"/>
        <v>45</v>
      </c>
      <c r="B57" s="13">
        <v>111300043</v>
      </c>
      <c r="C57" s="16" t="s">
        <v>23</v>
      </c>
      <c r="D57" s="21">
        <v>1</v>
      </c>
      <c r="E57" s="43">
        <v>36.76</v>
      </c>
      <c r="F57" s="20">
        <f t="shared" si="3"/>
        <v>18.38</v>
      </c>
      <c r="G57" s="7">
        <f t="shared" si="4"/>
        <v>18.38</v>
      </c>
    </row>
    <row r="58" spans="1:7" s="34" customFormat="1" ht="15.95" customHeight="1" x14ac:dyDescent="0.25">
      <c r="A58" s="12">
        <f t="shared" si="5"/>
        <v>46</v>
      </c>
      <c r="B58" s="13">
        <v>111300044</v>
      </c>
      <c r="C58" s="16" t="s">
        <v>23</v>
      </c>
      <c r="D58" s="21">
        <v>1</v>
      </c>
      <c r="E58" s="43">
        <v>36.76</v>
      </c>
      <c r="F58" s="20">
        <f t="shared" si="3"/>
        <v>18.38</v>
      </c>
      <c r="G58" s="7">
        <f t="shared" si="4"/>
        <v>18.38</v>
      </c>
    </row>
    <row r="59" spans="1:7" s="34" customFormat="1" ht="15.95" customHeight="1" x14ac:dyDescent="0.25">
      <c r="A59" s="12">
        <f t="shared" si="5"/>
        <v>47</v>
      </c>
      <c r="B59" s="13">
        <v>111300048</v>
      </c>
      <c r="C59" s="16" t="s">
        <v>23</v>
      </c>
      <c r="D59" s="21">
        <v>1</v>
      </c>
      <c r="E59" s="43">
        <v>36.76</v>
      </c>
      <c r="F59" s="20">
        <f t="shared" si="3"/>
        <v>18.38</v>
      </c>
      <c r="G59" s="7">
        <f t="shared" si="4"/>
        <v>18.38</v>
      </c>
    </row>
    <row r="60" spans="1:7" s="34" customFormat="1" ht="15.95" customHeight="1" x14ac:dyDescent="0.25">
      <c r="A60" s="12">
        <f t="shared" si="5"/>
        <v>48</v>
      </c>
      <c r="B60" s="13">
        <v>111300051</v>
      </c>
      <c r="C60" s="16" t="s">
        <v>23</v>
      </c>
      <c r="D60" s="21">
        <v>1</v>
      </c>
      <c r="E60" s="43">
        <v>36.76</v>
      </c>
      <c r="F60" s="20">
        <f t="shared" si="3"/>
        <v>18.38</v>
      </c>
      <c r="G60" s="7">
        <f t="shared" si="4"/>
        <v>18.38</v>
      </c>
    </row>
    <row r="61" spans="1:7" s="34" customFormat="1" ht="15.95" customHeight="1" x14ac:dyDescent="0.25">
      <c r="A61" s="12">
        <f t="shared" si="5"/>
        <v>49</v>
      </c>
      <c r="B61" s="13" t="s">
        <v>176</v>
      </c>
      <c r="C61" s="16" t="s">
        <v>23</v>
      </c>
      <c r="D61" s="21">
        <v>1</v>
      </c>
      <c r="E61" s="43">
        <v>203.36</v>
      </c>
      <c r="F61" s="20">
        <f t="shared" si="3"/>
        <v>101.68</v>
      </c>
      <c r="G61" s="7">
        <f t="shared" si="4"/>
        <v>101.68</v>
      </c>
    </row>
    <row r="62" spans="1:7" s="34" customFormat="1" ht="15.95" customHeight="1" x14ac:dyDescent="0.25">
      <c r="A62" s="12">
        <f t="shared" si="5"/>
        <v>50</v>
      </c>
      <c r="B62" s="13">
        <v>111300052</v>
      </c>
      <c r="C62" s="16" t="s">
        <v>23</v>
      </c>
      <c r="D62" s="21">
        <v>1</v>
      </c>
      <c r="E62" s="43">
        <v>36.76</v>
      </c>
      <c r="F62" s="20">
        <f t="shared" si="3"/>
        <v>18.38</v>
      </c>
      <c r="G62" s="7">
        <f t="shared" si="4"/>
        <v>18.38</v>
      </c>
    </row>
    <row r="63" spans="1:7" s="34" customFormat="1" ht="15.95" customHeight="1" x14ac:dyDescent="0.25">
      <c r="A63" s="12">
        <f t="shared" si="5"/>
        <v>51</v>
      </c>
      <c r="B63" s="13">
        <v>111300053</v>
      </c>
      <c r="C63" s="16" t="s">
        <v>23</v>
      </c>
      <c r="D63" s="21">
        <v>1</v>
      </c>
      <c r="E63" s="43">
        <v>36.76</v>
      </c>
      <c r="F63" s="20">
        <f t="shared" si="3"/>
        <v>18.38</v>
      </c>
      <c r="G63" s="7">
        <f t="shared" si="4"/>
        <v>18.38</v>
      </c>
    </row>
    <row r="64" spans="1:7" s="34" customFormat="1" ht="15.95" customHeight="1" x14ac:dyDescent="0.25">
      <c r="A64" s="12">
        <f t="shared" si="5"/>
        <v>52</v>
      </c>
      <c r="B64" s="13">
        <v>111300054</v>
      </c>
      <c r="C64" s="16" t="s">
        <v>23</v>
      </c>
      <c r="D64" s="21">
        <v>1</v>
      </c>
      <c r="E64" s="43">
        <v>36.76</v>
      </c>
      <c r="F64" s="20">
        <f t="shared" si="3"/>
        <v>18.38</v>
      </c>
      <c r="G64" s="7">
        <f t="shared" si="4"/>
        <v>18.38</v>
      </c>
    </row>
    <row r="65" spans="1:7" s="34" customFormat="1" ht="15.95" customHeight="1" x14ac:dyDescent="0.25">
      <c r="A65" s="12">
        <f t="shared" si="5"/>
        <v>53</v>
      </c>
      <c r="B65" s="13">
        <v>111300055</v>
      </c>
      <c r="C65" s="16" t="s">
        <v>23</v>
      </c>
      <c r="D65" s="21">
        <v>1</v>
      </c>
      <c r="E65" s="43">
        <v>36.72</v>
      </c>
      <c r="F65" s="20">
        <f t="shared" si="3"/>
        <v>18.36</v>
      </c>
      <c r="G65" s="7">
        <f t="shared" si="4"/>
        <v>18.36</v>
      </c>
    </row>
    <row r="66" spans="1:7" s="34" customFormat="1" ht="15.95" customHeight="1" x14ac:dyDescent="0.3">
      <c r="A66" s="12"/>
      <c r="B66" s="156">
        <v>111300069</v>
      </c>
      <c r="C66" s="157" t="s">
        <v>169</v>
      </c>
      <c r="D66" s="158">
        <v>1</v>
      </c>
      <c r="E66" s="157">
        <v>56.35</v>
      </c>
      <c r="F66" s="20">
        <f t="shared" si="3"/>
        <v>28.175000000000001</v>
      </c>
      <c r="G66" s="7">
        <v>28.17</v>
      </c>
    </row>
    <row r="67" spans="1:7" s="34" customFormat="1" ht="15.95" customHeight="1" x14ac:dyDescent="0.25">
      <c r="A67" s="12">
        <f>A65+1</f>
        <v>54</v>
      </c>
      <c r="B67" s="13">
        <v>111300073</v>
      </c>
      <c r="C67" s="70" t="s">
        <v>91</v>
      </c>
      <c r="D67" s="21">
        <v>1</v>
      </c>
      <c r="E67" s="16">
        <v>38.22</v>
      </c>
      <c r="F67" s="20">
        <f t="shared" si="3"/>
        <v>19.11</v>
      </c>
      <c r="G67" s="7">
        <f t="shared" si="4"/>
        <v>19.11</v>
      </c>
    </row>
    <row r="68" spans="1:7" s="34" customFormat="1" ht="15.95" customHeight="1" x14ac:dyDescent="0.25">
      <c r="A68" s="12">
        <f t="shared" si="5"/>
        <v>55</v>
      </c>
      <c r="B68" s="13">
        <v>111300074</v>
      </c>
      <c r="C68" s="70" t="s">
        <v>91</v>
      </c>
      <c r="D68" s="21">
        <v>1</v>
      </c>
      <c r="E68" s="16">
        <v>38.22</v>
      </c>
      <c r="F68" s="20">
        <f t="shared" si="3"/>
        <v>19.11</v>
      </c>
      <c r="G68" s="7">
        <f t="shared" si="4"/>
        <v>19.11</v>
      </c>
    </row>
    <row r="69" spans="1:7" s="34" customFormat="1" ht="15.95" customHeight="1" x14ac:dyDescent="0.25">
      <c r="A69" s="12">
        <f t="shared" si="5"/>
        <v>56</v>
      </c>
      <c r="B69" s="13">
        <v>111300075</v>
      </c>
      <c r="C69" s="70" t="s">
        <v>91</v>
      </c>
      <c r="D69" s="21">
        <v>1</v>
      </c>
      <c r="E69" s="16">
        <v>38.22</v>
      </c>
      <c r="F69" s="20">
        <f t="shared" si="3"/>
        <v>19.11</v>
      </c>
      <c r="G69" s="7">
        <f t="shared" si="4"/>
        <v>19.11</v>
      </c>
    </row>
    <row r="70" spans="1:7" s="34" customFormat="1" ht="15.95" customHeight="1" x14ac:dyDescent="0.25">
      <c r="A70" s="12">
        <f t="shared" si="5"/>
        <v>57</v>
      </c>
      <c r="B70" s="13">
        <v>111300080</v>
      </c>
      <c r="C70" s="70" t="s">
        <v>91</v>
      </c>
      <c r="D70" s="21">
        <v>1</v>
      </c>
      <c r="E70" s="16">
        <v>38.24</v>
      </c>
      <c r="F70" s="20">
        <f t="shared" si="3"/>
        <v>19.12</v>
      </c>
      <c r="G70" s="7">
        <f t="shared" si="4"/>
        <v>19.12</v>
      </c>
    </row>
    <row r="71" spans="1:7" ht="15.95" customHeight="1" x14ac:dyDescent="0.25">
      <c r="A71" s="12">
        <f t="shared" si="5"/>
        <v>58</v>
      </c>
      <c r="B71" s="13">
        <v>111300085</v>
      </c>
      <c r="C71" s="70" t="s">
        <v>26</v>
      </c>
      <c r="D71" s="21">
        <v>1</v>
      </c>
      <c r="E71" s="16">
        <v>71.22</v>
      </c>
      <c r="F71" s="20">
        <f t="shared" si="3"/>
        <v>35.61</v>
      </c>
      <c r="G71" s="7">
        <f t="shared" si="4"/>
        <v>35.61</v>
      </c>
    </row>
    <row r="72" spans="1:7" ht="15.95" customHeight="1" x14ac:dyDescent="0.25">
      <c r="A72" s="12">
        <f t="shared" si="5"/>
        <v>59</v>
      </c>
      <c r="B72" s="13">
        <v>111300086</v>
      </c>
      <c r="C72" s="70" t="s">
        <v>26</v>
      </c>
      <c r="D72" s="21">
        <v>1</v>
      </c>
      <c r="E72" s="16">
        <v>71.22</v>
      </c>
      <c r="F72" s="20">
        <f t="shared" si="3"/>
        <v>35.61</v>
      </c>
      <c r="G72" s="7">
        <f t="shared" si="4"/>
        <v>35.61</v>
      </c>
    </row>
    <row r="73" spans="1:7" ht="15.95" customHeight="1" x14ac:dyDescent="0.25">
      <c r="A73" s="12">
        <f t="shared" si="5"/>
        <v>60</v>
      </c>
      <c r="B73" s="13">
        <v>111300087</v>
      </c>
      <c r="C73" s="70" t="s">
        <v>26</v>
      </c>
      <c r="D73" s="21">
        <v>1</v>
      </c>
      <c r="E73" s="16">
        <v>71.22</v>
      </c>
      <c r="F73" s="20">
        <f t="shared" si="3"/>
        <v>35.61</v>
      </c>
      <c r="G73" s="7">
        <f t="shared" si="4"/>
        <v>35.61</v>
      </c>
    </row>
    <row r="74" spans="1:7" ht="15.95" customHeight="1" x14ac:dyDescent="0.25">
      <c r="A74" s="12">
        <f t="shared" si="5"/>
        <v>61</v>
      </c>
      <c r="B74" s="13">
        <v>111300088</v>
      </c>
      <c r="C74" s="70" t="s">
        <v>26</v>
      </c>
      <c r="D74" s="21">
        <v>1</v>
      </c>
      <c r="E74" s="16">
        <v>71.22</v>
      </c>
      <c r="F74" s="20">
        <f t="shared" si="3"/>
        <v>35.61</v>
      </c>
      <c r="G74" s="7">
        <f t="shared" si="4"/>
        <v>35.61</v>
      </c>
    </row>
    <row r="75" spans="1:7" ht="15.95" customHeight="1" x14ac:dyDescent="0.25">
      <c r="A75" s="12">
        <f t="shared" si="5"/>
        <v>62</v>
      </c>
      <c r="B75" s="13">
        <v>111300089</v>
      </c>
      <c r="C75" s="70" t="s">
        <v>26</v>
      </c>
      <c r="D75" s="21">
        <v>1</v>
      </c>
      <c r="E75" s="16">
        <v>71.22</v>
      </c>
      <c r="F75" s="20">
        <f t="shared" si="3"/>
        <v>35.61</v>
      </c>
      <c r="G75" s="7">
        <f t="shared" si="4"/>
        <v>35.61</v>
      </c>
    </row>
    <row r="76" spans="1:7" ht="15.95" customHeight="1" x14ac:dyDescent="0.25">
      <c r="A76" s="12">
        <f t="shared" si="5"/>
        <v>63</v>
      </c>
      <c r="B76" s="13">
        <v>111300090</v>
      </c>
      <c r="C76" s="70" t="s">
        <v>26</v>
      </c>
      <c r="D76" s="21">
        <v>1</v>
      </c>
      <c r="E76" s="16">
        <v>71.22</v>
      </c>
      <c r="F76" s="20">
        <f t="shared" si="3"/>
        <v>35.61</v>
      </c>
      <c r="G76" s="7">
        <f t="shared" si="4"/>
        <v>35.61</v>
      </c>
    </row>
    <row r="77" spans="1:7" ht="15.95" customHeight="1" x14ac:dyDescent="0.25">
      <c r="A77" s="12">
        <f t="shared" si="5"/>
        <v>64</v>
      </c>
      <c r="B77" s="13">
        <v>111300093</v>
      </c>
      <c r="C77" s="70" t="s">
        <v>26</v>
      </c>
      <c r="D77" s="21">
        <v>1</v>
      </c>
      <c r="E77" s="16">
        <v>71.22</v>
      </c>
      <c r="F77" s="20">
        <f t="shared" si="3"/>
        <v>35.61</v>
      </c>
      <c r="G77" s="7">
        <f t="shared" si="4"/>
        <v>35.61</v>
      </c>
    </row>
    <row r="78" spans="1:7" ht="15.95" customHeight="1" x14ac:dyDescent="0.25">
      <c r="A78" s="12">
        <f t="shared" si="5"/>
        <v>65</v>
      </c>
      <c r="B78" s="13">
        <v>111300094</v>
      </c>
      <c r="C78" s="70" t="s">
        <v>26</v>
      </c>
      <c r="D78" s="21">
        <v>1</v>
      </c>
      <c r="E78" s="16">
        <v>71.22</v>
      </c>
      <c r="F78" s="20">
        <f t="shared" si="3"/>
        <v>35.61</v>
      </c>
      <c r="G78" s="7">
        <f t="shared" si="4"/>
        <v>35.61</v>
      </c>
    </row>
    <row r="79" spans="1:7" ht="15.95" customHeight="1" x14ac:dyDescent="0.25">
      <c r="A79" s="12">
        <f t="shared" si="5"/>
        <v>66</v>
      </c>
      <c r="B79" s="13">
        <v>111300098</v>
      </c>
      <c r="C79" s="70" t="s">
        <v>26</v>
      </c>
      <c r="D79" s="21">
        <v>1</v>
      </c>
      <c r="E79" s="16">
        <v>71.22</v>
      </c>
      <c r="F79" s="20">
        <f t="shared" si="3"/>
        <v>35.61</v>
      </c>
      <c r="G79" s="7">
        <f t="shared" si="4"/>
        <v>35.61</v>
      </c>
    </row>
    <row r="80" spans="1:7" ht="15.95" customHeight="1" x14ac:dyDescent="0.25">
      <c r="A80" s="12">
        <f t="shared" si="5"/>
        <v>67</v>
      </c>
      <c r="B80" s="13">
        <v>111300100</v>
      </c>
      <c r="C80" s="70" t="s">
        <v>26</v>
      </c>
      <c r="D80" s="21">
        <v>1</v>
      </c>
      <c r="E80" s="16">
        <v>71.22</v>
      </c>
      <c r="F80" s="20">
        <f t="shared" si="3"/>
        <v>35.61</v>
      </c>
      <c r="G80" s="7">
        <f t="shared" si="4"/>
        <v>35.61</v>
      </c>
    </row>
    <row r="81" spans="1:7" ht="15.95" customHeight="1" x14ac:dyDescent="0.25">
      <c r="A81" s="12"/>
      <c r="B81" s="13">
        <v>111300109</v>
      </c>
      <c r="C81" s="175" t="s">
        <v>170</v>
      </c>
      <c r="D81" s="21">
        <v>10</v>
      </c>
      <c r="E81" s="43">
        <v>292.5</v>
      </c>
      <c r="F81" s="20">
        <f t="shared" si="3"/>
        <v>146.25</v>
      </c>
      <c r="G81" s="7">
        <f t="shared" si="4"/>
        <v>146.25</v>
      </c>
    </row>
    <row r="82" spans="1:7" ht="15.95" customHeight="1" x14ac:dyDescent="0.25">
      <c r="A82" s="12"/>
      <c r="B82" s="13">
        <v>111300110</v>
      </c>
      <c r="C82" s="175" t="s">
        <v>170</v>
      </c>
      <c r="D82" s="21">
        <v>10</v>
      </c>
      <c r="E82" s="43">
        <v>292.5</v>
      </c>
      <c r="F82" s="20">
        <f t="shared" si="3"/>
        <v>146.25</v>
      </c>
      <c r="G82" s="7">
        <f t="shared" si="4"/>
        <v>146.25</v>
      </c>
    </row>
    <row r="83" spans="1:7" ht="15.95" customHeight="1" x14ac:dyDescent="0.25">
      <c r="A83" s="12">
        <f>A80+1</f>
        <v>68</v>
      </c>
      <c r="B83" s="13">
        <v>111300111</v>
      </c>
      <c r="C83" s="80" t="s">
        <v>89</v>
      </c>
      <c r="D83" s="21">
        <v>1</v>
      </c>
      <c r="E83" s="43">
        <v>56</v>
      </c>
      <c r="F83" s="20">
        <f t="shared" ref="F83:F122" si="6">E83/2</f>
        <v>28</v>
      </c>
      <c r="G83" s="7">
        <f t="shared" ref="G83:G122" si="7">E83-F83</f>
        <v>28</v>
      </c>
    </row>
    <row r="84" spans="1:7" ht="15.95" customHeight="1" x14ac:dyDescent="0.25">
      <c r="A84" s="12">
        <f t="shared" si="5"/>
        <v>69</v>
      </c>
      <c r="B84" s="13">
        <v>111300113</v>
      </c>
      <c r="C84" s="70" t="s">
        <v>27</v>
      </c>
      <c r="D84" s="71">
        <v>24</v>
      </c>
      <c r="E84" s="43">
        <v>1377.84</v>
      </c>
      <c r="F84" s="20">
        <f t="shared" si="6"/>
        <v>688.92</v>
      </c>
      <c r="G84" s="7">
        <f t="shared" si="7"/>
        <v>688.92</v>
      </c>
    </row>
    <row r="85" spans="1:7" ht="15.95" customHeight="1" x14ac:dyDescent="0.25">
      <c r="A85" s="12">
        <f t="shared" si="5"/>
        <v>70</v>
      </c>
      <c r="B85" s="13">
        <v>111300114</v>
      </c>
      <c r="C85" s="70" t="s">
        <v>27</v>
      </c>
      <c r="D85" s="71">
        <v>30</v>
      </c>
      <c r="E85" s="43">
        <v>877.5</v>
      </c>
      <c r="F85" s="20">
        <f t="shared" si="6"/>
        <v>438.75</v>
      </c>
      <c r="G85" s="7">
        <f t="shared" si="7"/>
        <v>438.75</v>
      </c>
    </row>
    <row r="86" spans="1:7" ht="15.95" customHeight="1" x14ac:dyDescent="0.25">
      <c r="A86" s="12">
        <f t="shared" si="5"/>
        <v>71</v>
      </c>
      <c r="B86" s="13">
        <v>111300115</v>
      </c>
      <c r="C86" s="70" t="s">
        <v>90</v>
      </c>
      <c r="D86" s="21">
        <v>1</v>
      </c>
      <c r="E86" s="16">
        <v>35.86</v>
      </c>
      <c r="F86" s="20">
        <f t="shared" si="6"/>
        <v>17.93</v>
      </c>
      <c r="G86" s="7">
        <f t="shared" si="7"/>
        <v>17.93</v>
      </c>
    </row>
    <row r="87" spans="1:7" ht="15.95" customHeight="1" x14ac:dyDescent="0.25">
      <c r="A87" s="12">
        <f t="shared" si="5"/>
        <v>72</v>
      </c>
      <c r="B87" s="13">
        <v>111300116</v>
      </c>
      <c r="C87" s="70" t="s">
        <v>90</v>
      </c>
      <c r="D87" s="21">
        <v>1</v>
      </c>
      <c r="E87" s="16">
        <v>35.86</v>
      </c>
      <c r="F87" s="20">
        <f t="shared" si="6"/>
        <v>17.93</v>
      </c>
      <c r="G87" s="7">
        <f t="shared" si="7"/>
        <v>17.93</v>
      </c>
    </row>
    <row r="88" spans="1:7" ht="15.95" customHeight="1" x14ac:dyDescent="0.25">
      <c r="A88" s="12">
        <f t="shared" si="5"/>
        <v>73</v>
      </c>
      <c r="B88" s="13">
        <v>111300117</v>
      </c>
      <c r="C88" s="70" t="s">
        <v>90</v>
      </c>
      <c r="D88" s="21">
        <v>1</v>
      </c>
      <c r="E88" s="16">
        <v>35.86</v>
      </c>
      <c r="F88" s="20">
        <f t="shared" si="6"/>
        <v>17.93</v>
      </c>
      <c r="G88" s="7">
        <f t="shared" si="7"/>
        <v>17.93</v>
      </c>
    </row>
    <row r="89" spans="1:7" ht="15.95" customHeight="1" x14ac:dyDescent="0.25">
      <c r="A89" s="12">
        <f t="shared" si="5"/>
        <v>74</v>
      </c>
      <c r="B89" s="13">
        <v>111300118</v>
      </c>
      <c r="C89" s="70" t="s">
        <v>90</v>
      </c>
      <c r="D89" s="21">
        <v>1</v>
      </c>
      <c r="E89" s="16">
        <v>35.86</v>
      </c>
      <c r="F89" s="20">
        <f t="shared" si="6"/>
        <v>17.93</v>
      </c>
      <c r="G89" s="7">
        <f t="shared" si="7"/>
        <v>17.93</v>
      </c>
    </row>
    <row r="90" spans="1:7" ht="15.95" customHeight="1" x14ac:dyDescent="0.25">
      <c r="A90" s="12">
        <f t="shared" si="5"/>
        <v>75</v>
      </c>
      <c r="B90" s="13">
        <v>111300119</v>
      </c>
      <c r="C90" s="70" t="s">
        <v>90</v>
      </c>
      <c r="D90" s="21">
        <v>1</v>
      </c>
      <c r="E90" s="16">
        <v>35.86</v>
      </c>
      <c r="F90" s="20">
        <f t="shared" si="6"/>
        <v>17.93</v>
      </c>
      <c r="G90" s="7">
        <f t="shared" si="7"/>
        <v>17.93</v>
      </c>
    </row>
    <row r="91" spans="1:7" ht="15.95" customHeight="1" x14ac:dyDescent="0.25">
      <c r="A91" s="12">
        <f t="shared" si="5"/>
        <v>76</v>
      </c>
      <c r="B91" s="13">
        <v>111300121</v>
      </c>
      <c r="C91" s="70" t="s">
        <v>90</v>
      </c>
      <c r="D91" s="21">
        <v>1</v>
      </c>
      <c r="E91" s="16">
        <v>35.840000000000003</v>
      </c>
      <c r="F91" s="20">
        <f t="shared" si="6"/>
        <v>17.920000000000002</v>
      </c>
      <c r="G91" s="7">
        <f t="shared" si="7"/>
        <v>17.920000000000002</v>
      </c>
    </row>
    <row r="92" spans="1:7" ht="15.95" customHeight="1" x14ac:dyDescent="0.25">
      <c r="A92" s="12">
        <f t="shared" si="5"/>
        <v>77</v>
      </c>
      <c r="B92" s="13">
        <v>111300127</v>
      </c>
      <c r="C92" s="70" t="s">
        <v>148</v>
      </c>
      <c r="D92" s="21">
        <v>4</v>
      </c>
      <c r="E92" s="43">
        <v>923</v>
      </c>
      <c r="F92" s="20">
        <f t="shared" si="6"/>
        <v>461.5</v>
      </c>
      <c r="G92" s="7">
        <f t="shared" si="7"/>
        <v>461.5</v>
      </c>
    </row>
    <row r="93" spans="1:7" ht="15.95" customHeight="1" x14ac:dyDescent="0.25">
      <c r="A93" s="12">
        <f t="shared" si="5"/>
        <v>78</v>
      </c>
      <c r="B93" s="27">
        <v>111300136</v>
      </c>
      <c r="C93" s="70" t="s">
        <v>25</v>
      </c>
      <c r="D93" s="21">
        <v>1</v>
      </c>
      <c r="E93" s="16">
        <v>36.69</v>
      </c>
      <c r="F93" s="20">
        <f t="shared" si="6"/>
        <v>18.344999999999999</v>
      </c>
      <c r="G93" s="7">
        <f t="shared" si="7"/>
        <v>18.344999999999999</v>
      </c>
    </row>
    <row r="94" spans="1:7" ht="15.95" customHeight="1" x14ac:dyDescent="0.25">
      <c r="A94" s="12">
        <f t="shared" si="5"/>
        <v>79</v>
      </c>
      <c r="B94" s="13">
        <v>111300137</v>
      </c>
      <c r="C94" s="70" t="s">
        <v>25</v>
      </c>
      <c r="D94" s="21">
        <v>1</v>
      </c>
      <c r="E94" s="16">
        <v>36.69</v>
      </c>
      <c r="F94" s="20">
        <f t="shared" si="6"/>
        <v>18.344999999999999</v>
      </c>
      <c r="G94" s="7">
        <f t="shared" si="7"/>
        <v>18.344999999999999</v>
      </c>
    </row>
    <row r="95" spans="1:7" ht="15.95" customHeight="1" x14ac:dyDescent="0.25">
      <c r="A95" s="12">
        <f t="shared" si="5"/>
        <v>80</v>
      </c>
      <c r="B95" s="13">
        <v>111300138</v>
      </c>
      <c r="C95" s="70" t="s">
        <v>25</v>
      </c>
      <c r="D95" s="21">
        <v>1</v>
      </c>
      <c r="E95" s="16">
        <v>36.69</v>
      </c>
      <c r="F95" s="20">
        <f t="shared" si="6"/>
        <v>18.344999999999999</v>
      </c>
      <c r="G95" s="7">
        <f t="shared" si="7"/>
        <v>18.344999999999999</v>
      </c>
    </row>
    <row r="96" spans="1:7" ht="15.95" customHeight="1" x14ac:dyDescent="0.25">
      <c r="A96" s="12">
        <f t="shared" si="5"/>
        <v>81</v>
      </c>
      <c r="B96" s="13">
        <v>111300139</v>
      </c>
      <c r="C96" s="70" t="s">
        <v>25</v>
      </c>
      <c r="D96" s="21">
        <v>1</v>
      </c>
      <c r="E96" s="16">
        <v>36.69</v>
      </c>
      <c r="F96" s="20">
        <f t="shared" si="6"/>
        <v>18.344999999999999</v>
      </c>
      <c r="G96" s="7">
        <f t="shared" si="7"/>
        <v>18.344999999999999</v>
      </c>
    </row>
    <row r="97" spans="1:7" ht="15.95" customHeight="1" x14ac:dyDescent="0.25">
      <c r="A97" s="12">
        <f t="shared" si="5"/>
        <v>82</v>
      </c>
      <c r="B97" s="13">
        <v>111300141</v>
      </c>
      <c r="C97" s="70" t="s">
        <v>25</v>
      </c>
      <c r="D97" s="21">
        <v>1</v>
      </c>
      <c r="E97" s="16">
        <v>36.69</v>
      </c>
      <c r="F97" s="20">
        <f t="shared" si="6"/>
        <v>18.344999999999999</v>
      </c>
      <c r="G97" s="7">
        <f t="shared" si="7"/>
        <v>18.344999999999999</v>
      </c>
    </row>
    <row r="98" spans="1:7" ht="15.95" customHeight="1" x14ac:dyDescent="0.25">
      <c r="A98" s="12">
        <f t="shared" si="5"/>
        <v>83</v>
      </c>
      <c r="B98" s="13">
        <v>111300142</v>
      </c>
      <c r="C98" s="70" t="s">
        <v>25</v>
      </c>
      <c r="D98" s="21">
        <v>1</v>
      </c>
      <c r="E98" s="16">
        <v>36.69</v>
      </c>
      <c r="F98" s="20">
        <f t="shared" si="6"/>
        <v>18.344999999999999</v>
      </c>
      <c r="G98" s="7">
        <f t="shared" si="7"/>
        <v>18.344999999999999</v>
      </c>
    </row>
    <row r="99" spans="1:7" ht="15.95" customHeight="1" x14ac:dyDescent="0.25">
      <c r="A99" s="12">
        <f t="shared" si="5"/>
        <v>84</v>
      </c>
      <c r="B99" s="27">
        <v>111300143</v>
      </c>
      <c r="C99" s="70" t="s">
        <v>25</v>
      </c>
      <c r="D99" s="21">
        <v>1</v>
      </c>
      <c r="E99" s="16">
        <v>36.69</v>
      </c>
      <c r="F99" s="20">
        <f t="shared" si="6"/>
        <v>18.344999999999999</v>
      </c>
      <c r="G99" s="7">
        <f t="shared" si="7"/>
        <v>18.344999999999999</v>
      </c>
    </row>
    <row r="100" spans="1:7" ht="15.95" customHeight="1" x14ac:dyDescent="0.25">
      <c r="A100" s="12">
        <f t="shared" si="5"/>
        <v>85</v>
      </c>
      <c r="B100" s="27">
        <v>111300146</v>
      </c>
      <c r="C100" s="72" t="s">
        <v>25</v>
      </c>
      <c r="D100" s="21">
        <v>1</v>
      </c>
      <c r="E100" s="35">
        <v>36.69</v>
      </c>
      <c r="F100" s="20">
        <f t="shared" si="6"/>
        <v>18.344999999999999</v>
      </c>
      <c r="G100" s="7">
        <f t="shared" si="7"/>
        <v>18.344999999999999</v>
      </c>
    </row>
    <row r="101" spans="1:7" ht="15.95" customHeight="1" x14ac:dyDescent="0.25">
      <c r="A101" s="12">
        <f t="shared" si="5"/>
        <v>86</v>
      </c>
      <c r="B101" s="27">
        <v>111300148</v>
      </c>
      <c r="C101" s="72" t="s">
        <v>25</v>
      </c>
      <c r="D101" s="21">
        <v>1</v>
      </c>
      <c r="E101" s="35">
        <v>36.72</v>
      </c>
      <c r="F101" s="20">
        <f t="shared" si="6"/>
        <v>18.36</v>
      </c>
      <c r="G101" s="7">
        <f t="shared" si="7"/>
        <v>18.36</v>
      </c>
    </row>
    <row r="102" spans="1:7" ht="15.95" customHeight="1" x14ac:dyDescent="0.25">
      <c r="A102" s="12">
        <f t="shared" si="5"/>
        <v>87</v>
      </c>
      <c r="B102" s="27">
        <v>111300149</v>
      </c>
      <c r="C102" s="72" t="s">
        <v>92</v>
      </c>
      <c r="D102" s="21">
        <v>1</v>
      </c>
      <c r="E102" s="35">
        <v>37.08</v>
      </c>
      <c r="F102" s="20">
        <f t="shared" si="6"/>
        <v>18.54</v>
      </c>
      <c r="G102" s="7">
        <f t="shared" si="7"/>
        <v>18.54</v>
      </c>
    </row>
    <row r="103" spans="1:7" ht="15.95" customHeight="1" x14ac:dyDescent="0.25">
      <c r="A103" s="12">
        <f t="shared" si="5"/>
        <v>88</v>
      </c>
      <c r="B103" s="27">
        <v>111300150</v>
      </c>
      <c r="C103" s="72" t="s">
        <v>92</v>
      </c>
      <c r="D103" s="21">
        <v>1</v>
      </c>
      <c r="E103" s="35">
        <v>37.08</v>
      </c>
      <c r="F103" s="20">
        <f t="shared" si="6"/>
        <v>18.54</v>
      </c>
      <c r="G103" s="7">
        <f t="shared" si="7"/>
        <v>18.54</v>
      </c>
    </row>
    <row r="104" spans="1:7" ht="15.95" customHeight="1" x14ac:dyDescent="0.25">
      <c r="A104" s="12">
        <f t="shared" si="5"/>
        <v>89</v>
      </c>
      <c r="B104" s="27">
        <v>111300153</v>
      </c>
      <c r="C104" s="72" t="s">
        <v>92</v>
      </c>
      <c r="D104" s="21">
        <v>1</v>
      </c>
      <c r="E104" s="35">
        <v>37.08</v>
      </c>
      <c r="F104" s="20">
        <f t="shared" si="6"/>
        <v>18.54</v>
      </c>
      <c r="G104" s="7">
        <f t="shared" si="7"/>
        <v>18.54</v>
      </c>
    </row>
    <row r="105" spans="1:7" ht="15.95" customHeight="1" x14ac:dyDescent="0.25">
      <c r="A105" s="12">
        <f t="shared" si="5"/>
        <v>90</v>
      </c>
      <c r="B105" s="27">
        <v>111300154</v>
      </c>
      <c r="C105" s="72" t="s">
        <v>92</v>
      </c>
      <c r="D105" s="21">
        <v>1</v>
      </c>
      <c r="E105" s="35">
        <v>37.08</v>
      </c>
      <c r="F105" s="20">
        <f t="shared" si="6"/>
        <v>18.54</v>
      </c>
      <c r="G105" s="7">
        <f t="shared" si="7"/>
        <v>18.54</v>
      </c>
    </row>
    <row r="106" spans="1:7" ht="15.95" customHeight="1" x14ac:dyDescent="0.25">
      <c r="A106" s="12">
        <f t="shared" si="5"/>
        <v>91</v>
      </c>
      <c r="B106" s="27">
        <v>111300161</v>
      </c>
      <c r="C106" s="72" t="s">
        <v>99</v>
      </c>
      <c r="D106" s="21">
        <v>9</v>
      </c>
      <c r="E106" s="35">
        <v>865.07</v>
      </c>
      <c r="F106" s="20">
        <f t="shared" si="6"/>
        <v>432.53500000000003</v>
      </c>
      <c r="G106" s="7">
        <f t="shared" si="7"/>
        <v>432.53500000000003</v>
      </c>
    </row>
    <row r="107" spans="1:7" ht="15.95" customHeight="1" x14ac:dyDescent="0.25">
      <c r="A107" s="12">
        <f t="shared" si="5"/>
        <v>92</v>
      </c>
      <c r="B107" s="27">
        <v>111300164</v>
      </c>
      <c r="C107" s="72" t="s">
        <v>92</v>
      </c>
      <c r="D107" s="21">
        <v>1</v>
      </c>
      <c r="E107" s="44">
        <v>85</v>
      </c>
      <c r="F107" s="20">
        <f t="shared" si="6"/>
        <v>42.5</v>
      </c>
      <c r="G107" s="7">
        <f t="shared" si="7"/>
        <v>42.5</v>
      </c>
    </row>
    <row r="108" spans="1:7" ht="15.95" customHeight="1" x14ac:dyDescent="0.25">
      <c r="A108" s="12">
        <f t="shared" si="5"/>
        <v>93</v>
      </c>
      <c r="B108" s="27">
        <v>111300165</v>
      </c>
      <c r="C108" s="72" t="s">
        <v>65</v>
      </c>
      <c r="D108" s="21">
        <v>4</v>
      </c>
      <c r="E108" s="44">
        <v>156</v>
      </c>
      <c r="F108" s="20">
        <f t="shared" si="6"/>
        <v>78</v>
      </c>
      <c r="G108" s="7">
        <f t="shared" si="7"/>
        <v>78</v>
      </c>
    </row>
    <row r="109" spans="1:7" ht="15.95" customHeight="1" x14ac:dyDescent="0.25">
      <c r="A109" s="12">
        <f t="shared" si="5"/>
        <v>94</v>
      </c>
      <c r="B109" s="27">
        <v>111300168</v>
      </c>
      <c r="C109" s="72" t="s">
        <v>68</v>
      </c>
      <c r="D109" s="21">
        <v>1</v>
      </c>
      <c r="E109" s="44">
        <v>247</v>
      </c>
      <c r="F109" s="20">
        <f t="shared" si="6"/>
        <v>123.5</v>
      </c>
      <c r="G109" s="7">
        <f t="shared" si="7"/>
        <v>123.5</v>
      </c>
    </row>
    <row r="110" spans="1:7" ht="15.95" customHeight="1" x14ac:dyDescent="0.25">
      <c r="A110" s="12">
        <f t="shared" si="5"/>
        <v>95</v>
      </c>
      <c r="B110" s="27">
        <v>111300172</v>
      </c>
      <c r="C110" s="72" t="s">
        <v>94</v>
      </c>
      <c r="D110" s="21">
        <v>25</v>
      </c>
      <c r="E110" s="44">
        <v>1222</v>
      </c>
      <c r="F110" s="20">
        <f t="shared" si="6"/>
        <v>611</v>
      </c>
      <c r="G110" s="7">
        <f t="shared" si="7"/>
        <v>611</v>
      </c>
    </row>
    <row r="111" spans="1:7" ht="15.95" customHeight="1" x14ac:dyDescent="0.25">
      <c r="A111" s="12">
        <f t="shared" si="5"/>
        <v>96</v>
      </c>
      <c r="B111" s="27">
        <v>111300182</v>
      </c>
      <c r="C111" s="173" t="s">
        <v>98</v>
      </c>
      <c r="D111" s="21">
        <v>1</v>
      </c>
      <c r="E111" s="44">
        <v>390</v>
      </c>
      <c r="F111" s="20">
        <f t="shared" si="6"/>
        <v>195</v>
      </c>
      <c r="G111" s="7">
        <f t="shared" si="7"/>
        <v>195</v>
      </c>
    </row>
    <row r="112" spans="1:7" ht="15.95" customHeight="1" x14ac:dyDescent="0.25">
      <c r="A112" s="12">
        <f t="shared" si="5"/>
        <v>97</v>
      </c>
      <c r="B112" s="27">
        <v>111300185</v>
      </c>
      <c r="C112" s="173" t="s">
        <v>98</v>
      </c>
      <c r="D112" s="21">
        <v>1</v>
      </c>
      <c r="E112" s="44">
        <v>390</v>
      </c>
      <c r="F112" s="20">
        <f t="shared" si="6"/>
        <v>195</v>
      </c>
      <c r="G112" s="7">
        <f t="shared" si="7"/>
        <v>195</v>
      </c>
    </row>
    <row r="113" spans="1:7" ht="15.95" customHeight="1" x14ac:dyDescent="0.25">
      <c r="A113" s="12">
        <f t="shared" si="5"/>
        <v>98</v>
      </c>
      <c r="B113" s="27">
        <v>111300193</v>
      </c>
      <c r="C113" s="173" t="s">
        <v>21</v>
      </c>
      <c r="D113" s="21">
        <v>1</v>
      </c>
      <c r="E113" s="35">
        <v>131.58000000000001</v>
      </c>
      <c r="F113" s="20">
        <f t="shared" si="6"/>
        <v>65.790000000000006</v>
      </c>
      <c r="G113" s="7">
        <f t="shared" si="7"/>
        <v>65.790000000000006</v>
      </c>
    </row>
    <row r="114" spans="1:7" ht="15.95" customHeight="1" x14ac:dyDescent="0.25">
      <c r="A114" s="12">
        <f t="shared" si="5"/>
        <v>99</v>
      </c>
      <c r="B114" s="27">
        <v>111300198</v>
      </c>
      <c r="C114" s="173" t="s">
        <v>21</v>
      </c>
      <c r="D114" s="21">
        <v>1</v>
      </c>
      <c r="E114" s="35">
        <v>131.58000000000001</v>
      </c>
      <c r="F114" s="20">
        <f t="shared" si="6"/>
        <v>65.790000000000006</v>
      </c>
      <c r="G114" s="7">
        <f t="shared" si="7"/>
        <v>65.790000000000006</v>
      </c>
    </row>
    <row r="115" spans="1:7" ht="15.95" customHeight="1" x14ac:dyDescent="0.25">
      <c r="A115" s="12">
        <f t="shared" si="5"/>
        <v>100</v>
      </c>
      <c r="B115" s="27">
        <v>111300206</v>
      </c>
      <c r="C115" s="72" t="s">
        <v>99</v>
      </c>
      <c r="D115" s="21">
        <v>12</v>
      </c>
      <c r="E115" s="35">
        <v>1153.43</v>
      </c>
      <c r="F115" s="20">
        <f t="shared" si="6"/>
        <v>576.71500000000003</v>
      </c>
      <c r="G115" s="7">
        <f t="shared" si="7"/>
        <v>576.71500000000003</v>
      </c>
    </row>
    <row r="116" spans="1:7" ht="15.95" customHeight="1" x14ac:dyDescent="0.25">
      <c r="A116" s="12">
        <f t="shared" ref="A116:A152" si="8">A115+1</f>
        <v>101</v>
      </c>
      <c r="B116" s="27">
        <v>111300207</v>
      </c>
      <c r="C116" s="72" t="s">
        <v>99</v>
      </c>
      <c r="D116" s="21">
        <v>6</v>
      </c>
      <c r="E116" s="35">
        <v>576.71</v>
      </c>
      <c r="F116" s="20">
        <f t="shared" si="6"/>
        <v>288.35500000000002</v>
      </c>
      <c r="G116" s="7">
        <f t="shared" si="7"/>
        <v>288.35500000000002</v>
      </c>
    </row>
    <row r="117" spans="1:7" ht="15.95" customHeight="1" x14ac:dyDescent="0.25">
      <c r="A117" s="12">
        <f t="shared" si="8"/>
        <v>102</v>
      </c>
      <c r="B117" s="27">
        <v>111300210</v>
      </c>
      <c r="C117" s="72" t="s">
        <v>99</v>
      </c>
      <c r="D117" s="21">
        <v>12</v>
      </c>
      <c r="E117" s="35">
        <v>1154.42</v>
      </c>
      <c r="F117" s="20">
        <f t="shared" si="6"/>
        <v>577.21</v>
      </c>
      <c r="G117" s="7">
        <f t="shared" si="7"/>
        <v>577.21</v>
      </c>
    </row>
    <row r="118" spans="1:7" ht="15.95" customHeight="1" x14ac:dyDescent="0.25">
      <c r="A118" s="12">
        <f t="shared" si="8"/>
        <v>103</v>
      </c>
      <c r="B118" s="15">
        <v>111300213</v>
      </c>
      <c r="C118" s="70" t="s">
        <v>24</v>
      </c>
      <c r="D118" s="21">
        <v>1</v>
      </c>
      <c r="E118" s="42">
        <v>568</v>
      </c>
      <c r="F118" s="20">
        <f t="shared" si="6"/>
        <v>284</v>
      </c>
      <c r="G118" s="7">
        <f t="shared" si="7"/>
        <v>284</v>
      </c>
    </row>
    <row r="119" spans="1:7" ht="15.95" customHeight="1" x14ac:dyDescent="0.25">
      <c r="A119" s="12">
        <f t="shared" si="8"/>
        <v>104</v>
      </c>
      <c r="B119" s="27">
        <v>111300220</v>
      </c>
      <c r="C119" s="72" t="s">
        <v>26</v>
      </c>
      <c r="D119" s="21">
        <v>1</v>
      </c>
      <c r="E119" s="35">
        <v>71.22</v>
      </c>
      <c r="F119" s="20">
        <f t="shared" si="6"/>
        <v>35.61</v>
      </c>
      <c r="G119" s="7">
        <f t="shared" si="7"/>
        <v>35.61</v>
      </c>
    </row>
    <row r="120" spans="1:7" ht="15.95" customHeight="1" x14ac:dyDescent="0.25">
      <c r="A120" s="12">
        <f t="shared" si="8"/>
        <v>105</v>
      </c>
      <c r="B120" s="27">
        <v>111300222</v>
      </c>
      <c r="C120" s="72" t="s">
        <v>26</v>
      </c>
      <c r="D120" s="21">
        <v>1</v>
      </c>
      <c r="E120" s="35">
        <v>71.22</v>
      </c>
      <c r="F120" s="20">
        <f t="shared" si="6"/>
        <v>35.61</v>
      </c>
      <c r="G120" s="7">
        <f t="shared" si="7"/>
        <v>35.61</v>
      </c>
    </row>
    <row r="121" spans="1:7" ht="15.95" customHeight="1" x14ac:dyDescent="0.25">
      <c r="A121" s="12">
        <f t="shared" si="8"/>
        <v>106</v>
      </c>
      <c r="B121" s="27">
        <v>111300223</v>
      </c>
      <c r="C121" s="72" t="s">
        <v>26</v>
      </c>
      <c r="D121" s="21">
        <v>1</v>
      </c>
      <c r="E121" s="35">
        <v>71.22</v>
      </c>
      <c r="F121" s="20">
        <f t="shared" si="6"/>
        <v>35.61</v>
      </c>
      <c r="G121" s="7">
        <f t="shared" si="7"/>
        <v>35.61</v>
      </c>
    </row>
    <row r="122" spans="1:7" ht="15.95" customHeight="1" x14ac:dyDescent="0.25">
      <c r="A122" s="12">
        <f t="shared" si="8"/>
        <v>107</v>
      </c>
      <c r="B122" s="27">
        <v>111300224</v>
      </c>
      <c r="C122" s="72" t="s">
        <v>26</v>
      </c>
      <c r="D122" s="21">
        <v>1</v>
      </c>
      <c r="E122" s="35">
        <v>71.22</v>
      </c>
      <c r="F122" s="20">
        <f t="shared" si="6"/>
        <v>35.61</v>
      </c>
      <c r="G122" s="7">
        <f t="shared" si="7"/>
        <v>35.61</v>
      </c>
    </row>
    <row r="123" spans="1:7" ht="15.95" customHeight="1" x14ac:dyDescent="0.25">
      <c r="A123" s="12">
        <f t="shared" si="8"/>
        <v>108</v>
      </c>
      <c r="B123" s="27">
        <v>111300232</v>
      </c>
      <c r="C123" s="72" t="s">
        <v>26</v>
      </c>
      <c r="D123" s="21">
        <v>1</v>
      </c>
      <c r="E123" s="35">
        <v>71.22</v>
      </c>
      <c r="F123" s="20">
        <f t="shared" ref="F123:F147" si="9">E123/2</f>
        <v>35.61</v>
      </c>
      <c r="G123" s="7">
        <f t="shared" ref="G123:G147" si="10">E123-F123</f>
        <v>35.61</v>
      </c>
    </row>
    <row r="124" spans="1:7" ht="15.95" customHeight="1" x14ac:dyDescent="0.25">
      <c r="A124" s="12">
        <f t="shared" si="8"/>
        <v>109</v>
      </c>
      <c r="B124" s="27">
        <v>111300235</v>
      </c>
      <c r="C124" s="72" t="s">
        <v>26</v>
      </c>
      <c r="D124" s="21">
        <v>1</v>
      </c>
      <c r="E124" s="35">
        <v>71.22</v>
      </c>
      <c r="F124" s="20">
        <f t="shared" si="9"/>
        <v>35.61</v>
      </c>
      <c r="G124" s="7">
        <f t="shared" si="10"/>
        <v>35.61</v>
      </c>
    </row>
    <row r="125" spans="1:7" ht="15.95" customHeight="1" x14ac:dyDescent="0.25">
      <c r="A125" s="12">
        <f t="shared" si="8"/>
        <v>110</v>
      </c>
      <c r="B125" s="27">
        <v>111300236</v>
      </c>
      <c r="C125" s="72" t="s">
        <v>83</v>
      </c>
      <c r="D125" s="21">
        <v>1</v>
      </c>
      <c r="E125" s="35">
        <v>56.33</v>
      </c>
      <c r="F125" s="20">
        <f t="shared" si="9"/>
        <v>28.164999999999999</v>
      </c>
      <c r="G125" s="7">
        <f t="shared" si="10"/>
        <v>28.164999999999999</v>
      </c>
    </row>
    <row r="126" spans="1:7" ht="15.95" customHeight="1" x14ac:dyDescent="0.25">
      <c r="A126" s="12">
        <f t="shared" si="8"/>
        <v>111</v>
      </c>
      <c r="B126" s="27">
        <v>111300237</v>
      </c>
      <c r="C126" s="72" t="s">
        <v>83</v>
      </c>
      <c r="D126" s="21">
        <v>1</v>
      </c>
      <c r="E126" s="35">
        <v>56.33</v>
      </c>
      <c r="F126" s="20">
        <f t="shared" si="9"/>
        <v>28.164999999999999</v>
      </c>
      <c r="G126" s="7">
        <f t="shared" si="10"/>
        <v>28.164999999999999</v>
      </c>
    </row>
    <row r="127" spans="1:7" ht="15.95" customHeight="1" x14ac:dyDescent="0.25">
      <c r="A127" s="12">
        <f t="shared" si="8"/>
        <v>112</v>
      </c>
      <c r="B127" s="27">
        <v>111300243</v>
      </c>
      <c r="C127" s="72" t="s">
        <v>86</v>
      </c>
      <c r="D127" s="21">
        <v>1</v>
      </c>
      <c r="E127" s="35">
        <v>44.66</v>
      </c>
      <c r="F127" s="20">
        <f t="shared" si="9"/>
        <v>22.33</v>
      </c>
      <c r="G127" s="7">
        <f t="shared" si="10"/>
        <v>22.33</v>
      </c>
    </row>
    <row r="128" spans="1:7" ht="15.95" customHeight="1" x14ac:dyDescent="0.25">
      <c r="A128" s="12">
        <f t="shared" si="8"/>
        <v>113</v>
      </c>
      <c r="B128" s="27">
        <v>111300244</v>
      </c>
      <c r="C128" s="72" t="s">
        <v>86</v>
      </c>
      <c r="D128" s="21">
        <v>1</v>
      </c>
      <c r="E128" s="35">
        <v>44.66</v>
      </c>
      <c r="F128" s="20">
        <f t="shared" si="9"/>
        <v>22.33</v>
      </c>
      <c r="G128" s="7">
        <f t="shared" si="10"/>
        <v>22.33</v>
      </c>
    </row>
    <row r="129" spans="1:7" ht="15.95" customHeight="1" x14ac:dyDescent="0.25">
      <c r="A129" s="12">
        <f t="shared" si="8"/>
        <v>114</v>
      </c>
      <c r="B129" s="27">
        <v>111300245</v>
      </c>
      <c r="C129" s="72" t="s">
        <v>86</v>
      </c>
      <c r="D129" s="21">
        <v>1</v>
      </c>
      <c r="E129" s="35">
        <v>44.68</v>
      </c>
      <c r="F129" s="20">
        <f t="shared" si="9"/>
        <v>22.34</v>
      </c>
      <c r="G129" s="7">
        <f t="shared" si="10"/>
        <v>22.34</v>
      </c>
    </row>
    <row r="130" spans="1:7" ht="15.95" customHeight="1" x14ac:dyDescent="0.25">
      <c r="A130" s="12">
        <f t="shared" si="8"/>
        <v>115</v>
      </c>
      <c r="B130" s="27">
        <v>111300248</v>
      </c>
      <c r="C130" s="72" t="s">
        <v>90</v>
      </c>
      <c r="D130" s="21">
        <v>1</v>
      </c>
      <c r="E130" s="35">
        <v>88.45</v>
      </c>
      <c r="F130" s="20">
        <f t="shared" si="9"/>
        <v>44.225000000000001</v>
      </c>
      <c r="G130" s="7">
        <f t="shared" si="10"/>
        <v>44.225000000000001</v>
      </c>
    </row>
    <row r="131" spans="1:7" ht="15.95" customHeight="1" x14ac:dyDescent="0.25">
      <c r="A131" s="12">
        <f t="shared" si="8"/>
        <v>116</v>
      </c>
      <c r="B131" s="27">
        <v>111300249</v>
      </c>
      <c r="C131" s="72" t="s">
        <v>90</v>
      </c>
      <c r="D131" s="21">
        <v>1</v>
      </c>
      <c r="E131" s="35">
        <v>88.45</v>
      </c>
      <c r="F131" s="20">
        <f t="shared" si="9"/>
        <v>44.225000000000001</v>
      </c>
      <c r="G131" s="7">
        <f t="shared" si="10"/>
        <v>44.225000000000001</v>
      </c>
    </row>
    <row r="132" spans="1:7" ht="15.95" customHeight="1" x14ac:dyDescent="0.25">
      <c r="A132" s="12">
        <f t="shared" si="8"/>
        <v>117</v>
      </c>
      <c r="B132" s="27">
        <v>111300250</v>
      </c>
      <c r="C132" s="72" t="s">
        <v>90</v>
      </c>
      <c r="D132" s="21">
        <v>1</v>
      </c>
      <c r="E132" s="35">
        <v>88.45</v>
      </c>
      <c r="F132" s="20">
        <f t="shared" si="9"/>
        <v>44.225000000000001</v>
      </c>
      <c r="G132" s="7">
        <f t="shared" si="10"/>
        <v>44.225000000000001</v>
      </c>
    </row>
    <row r="133" spans="1:7" ht="15.95" customHeight="1" x14ac:dyDescent="0.25">
      <c r="A133" s="12">
        <f t="shared" si="8"/>
        <v>118</v>
      </c>
      <c r="B133" s="27">
        <v>111300260</v>
      </c>
      <c r="C133" s="72" t="s">
        <v>26</v>
      </c>
      <c r="D133" s="21">
        <v>1</v>
      </c>
      <c r="E133" s="35">
        <v>71.22</v>
      </c>
      <c r="F133" s="20">
        <f t="shared" si="9"/>
        <v>35.61</v>
      </c>
      <c r="G133" s="7">
        <f t="shared" si="10"/>
        <v>35.61</v>
      </c>
    </row>
    <row r="134" spans="1:7" ht="15.95" customHeight="1" x14ac:dyDescent="0.25">
      <c r="A134" s="12">
        <f t="shared" si="8"/>
        <v>119</v>
      </c>
      <c r="B134" s="27">
        <v>111300261</v>
      </c>
      <c r="C134" s="72" t="s">
        <v>26</v>
      </c>
      <c r="D134" s="21">
        <v>1</v>
      </c>
      <c r="E134" s="35">
        <v>71.22</v>
      </c>
      <c r="F134" s="20">
        <f t="shared" si="9"/>
        <v>35.61</v>
      </c>
      <c r="G134" s="7">
        <f t="shared" si="10"/>
        <v>35.61</v>
      </c>
    </row>
    <row r="135" spans="1:7" ht="15.95" customHeight="1" x14ac:dyDescent="0.25">
      <c r="A135" s="12">
        <f t="shared" si="8"/>
        <v>120</v>
      </c>
      <c r="B135" s="27">
        <v>111300262</v>
      </c>
      <c r="C135" s="72" t="s">
        <v>69</v>
      </c>
      <c r="D135" s="21">
        <v>1</v>
      </c>
      <c r="E135" s="44">
        <v>77</v>
      </c>
      <c r="F135" s="20">
        <f t="shared" si="9"/>
        <v>38.5</v>
      </c>
      <c r="G135" s="7">
        <f t="shared" si="10"/>
        <v>38.5</v>
      </c>
    </row>
    <row r="136" spans="1:7" ht="15.95" customHeight="1" x14ac:dyDescent="0.25">
      <c r="A136" s="12">
        <f t="shared" si="8"/>
        <v>121</v>
      </c>
      <c r="B136" s="27">
        <v>111300264</v>
      </c>
      <c r="C136" s="72" t="s">
        <v>83</v>
      </c>
      <c r="D136" s="21">
        <v>1</v>
      </c>
      <c r="E136" s="35">
        <v>56.33</v>
      </c>
      <c r="F136" s="20">
        <f t="shared" si="9"/>
        <v>28.164999999999999</v>
      </c>
      <c r="G136" s="7">
        <v>28.16</v>
      </c>
    </row>
    <row r="137" spans="1:7" ht="15.95" customHeight="1" x14ac:dyDescent="0.25">
      <c r="A137" s="12">
        <f t="shared" si="8"/>
        <v>122</v>
      </c>
      <c r="B137" s="27">
        <v>111300276</v>
      </c>
      <c r="C137" s="72" t="s">
        <v>26</v>
      </c>
      <c r="D137" s="21">
        <v>1</v>
      </c>
      <c r="E137" s="35">
        <v>71.22</v>
      </c>
      <c r="F137" s="20">
        <f t="shared" si="9"/>
        <v>35.61</v>
      </c>
      <c r="G137" s="7">
        <f t="shared" si="10"/>
        <v>35.61</v>
      </c>
    </row>
    <row r="138" spans="1:7" ht="15.95" customHeight="1" x14ac:dyDescent="0.25">
      <c r="A138" s="12">
        <f t="shared" si="8"/>
        <v>123</v>
      </c>
      <c r="B138" s="27">
        <v>111300277</v>
      </c>
      <c r="C138" s="72" t="s">
        <v>104</v>
      </c>
      <c r="D138" s="21">
        <v>1</v>
      </c>
      <c r="E138" s="44">
        <v>65</v>
      </c>
      <c r="F138" s="20">
        <f t="shared" si="9"/>
        <v>32.5</v>
      </c>
      <c r="G138" s="7">
        <f t="shared" si="10"/>
        <v>32.5</v>
      </c>
    </row>
    <row r="139" spans="1:7" ht="15.95" customHeight="1" x14ac:dyDescent="0.25">
      <c r="A139" s="12">
        <f t="shared" si="8"/>
        <v>124</v>
      </c>
      <c r="B139" s="67">
        <v>111300282</v>
      </c>
      <c r="C139" s="72" t="s">
        <v>80</v>
      </c>
      <c r="D139" s="21">
        <v>16</v>
      </c>
      <c r="E139" s="44">
        <v>863</v>
      </c>
      <c r="F139" s="20">
        <f t="shared" si="9"/>
        <v>431.5</v>
      </c>
      <c r="G139" s="7">
        <f t="shared" si="10"/>
        <v>431.5</v>
      </c>
    </row>
    <row r="140" spans="1:7" ht="15.95" customHeight="1" x14ac:dyDescent="0.25">
      <c r="A140" s="12">
        <f t="shared" si="8"/>
        <v>125</v>
      </c>
      <c r="B140" s="27">
        <v>111300372</v>
      </c>
      <c r="C140" s="72" t="s">
        <v>95</v>
      </c>
      <c r="D140" s="21">
        <v>1</v>
      </c>
      <c r="E140" s="44">
        <v>107</v>
      </c>
      <c r="F140" s="20">
        <f t="shared" si="9"/>
        <v>53.5</v>
      </c>
      <c r="G140" s="7">
        <f t="shared" si="10"/>
        <v>53.5</v>
      </c>
    </row>
    <row r="141" spans="1:7" ht="15.95" customHeight="1" x14ac:dyDescent="0.25">
      <c r="A141" s="12">
        <f t="shared" si="8"/>
        <v>126</v>
      </c>
      <c r="B141" s="27">
        <v>111300380</v>
      </c>
      <c r="C141" s="72" t="s">
        <v>34</v>
      </c>
      <c r="D141" s="21">
        <v>40</v>
      </c>
      <c r="E141" s="35">
        <v>18280</v>
      </c>
      <c r="F141" s="20">
        <f t="shared" si="9"/>
        <v>9140</v>
      </c>
      <c r="G141" s="7">
        <f t="shared" si="10"/>
        <v>9140</v>
      </c>
    </row>
    <row r="142" spans="1:7" ht="15.95" customHeight="1" x14ac:dyDescent="0.25">
      <c r="A142" s="12">
        <f t="shared" si="8"/>
        <v>127</v>
      </c>
      <c r="B142" s="27">
        <v>111300504</v>
      </c>
      <c r="C142" s="173" t="s">
        <v>121</v>
      </c>
      <c r="D142" s="21">
        <v>1</v>
      </c>
      <c r="E142" s="44">
        <v>135</v>
      </c>
      <c r="F142" s="20">
        <f t="shared" si="9"/>
        <v>67.5</v>
      </c>
      <c r="G142" s="7">
        <f t="shared" si="10"/>
        <v>67.5</v>
      </c>
    </row>
    <row r="143" spans="1:7" ht="15.95" customHeight="1" x14ac:dyDescent="0.25">
      <c r="A143" s="12">
        <f t="shared" si="8"/>
        <v>128</v>
      </c>
      <c r="B143" s="27">
        <v>111300509</v>
      </c>
      <c r="C143" s="173" t="s">
        <v>105</v>
      </c>
      <c r="D143" s="21">
        <v>1</v>
      </c>
      <c r="E143" s="44">
        <v>399</v>
      </c>
      <c r="F143" s="20">
        <f t="shared" si="9"/>
        <v>199.5</v>
      </c>
      <c r="G143" s="7">
        <f t="shared" si="10"/>
        <v>199.5</v>
      </c>
    </row>
    <row r="144" spans="1:7" ht="15.95" customHeight="1" x14ac:dyDescent="0.25">
      <c r="A144" s="12">
        <f t="shared" si="8"/>
        <v>129</v>
      </c>
      <c r="B144" s="27">
        <v>111300510</v>
      </c>
      <c r="C144" s="173" t="s">
        <v>137</v>
      </c>
      <c r="D144" s="21">
        <v>2</v>
      </c>
      <c r="E144" s="44">
        <v>838</v>
      </c>
      <c r="F144" s="20">
        <f t="shared" si="9"/>
        <v>419</v>
      </c>
      <c r="G144" s="7">
        <f t="shared" si="10"/>
        <v>419</v>
      </c>
    </row>
    <row r="145" spans="1:7" ht="15.95" customHeight="1" x14ac:dyDescent="0.25">
      <c r="A145" s="12">
        <f t="shared" si="8"/>
        <v>130</v>
      </c>
      <c r="B145" s="27">
        <v>111300512</v>
      </c>
      <c r="C145" s="72" t="s">
        <v>34</v>
      </c>
      <c r="D145" s="21">
        <v>11</v>
      </c>
      <c r="E145" s="44">
        <v>5038</v>
      </c>
      <c r="F145" s="20">
        <f t="shared" si="9"/>
        <v>2519</v>
      </c>
      <c r="G145" s="7">
        <f t="shared" si="10"/>
        <v>2519</v>
      </c>
    </row>
    <row r="146" spans="1:7" ht="15.95" customHeight="1" x14ac:dyDescent="0.25">
      <c r="A146" s="12">
        <f t="shared" si="8"/>
        <v>131</v>
      </c>
      <c r="B146" s="27">
        <v>111300535</v>
      </c>
      <c r="C146" s="72" t="s">
        <v>27</v>
      </c>
      <c r="D146" s="21">
        <v>2</v>
      </c>
      <c r="E146" s="44">
        <v>304</v>
      </c>
      <c r="F146" s="20">
        <f t="shared" si="9"/>
        <v>152</v>
      </c>
      <c r="G146" s="7">
        <f t="shared" si="10"/>
        <v>152</v>
      </c>
    </row>
    <row r="147" spans="1:7" ht="15.95" customHeight="1" x14ac:dyDescent="0.3">
      <c r="A147" s="12"/>
      <c r="B147" s="159">
        <v>111300570</v>
      </c>
      <c r="C147" s="174" t="s">
        <v>85</v>
      </c>
      <c r="D147" s="158">
        <v>1</v>
      </c>
      <c r="E147" s="160">
        <v>119</v>
      </c>
      <c r="F147" s="20">
        <f t="shared" si="9"/>
        <v>59.5</v>
      </c>
      <c r="G147" s="7">
        <f t="shared" si="10"/>
        <v>59.5</v>
      </c>
    </row>
    <row r="148" spans="1:7" ht="15.95" customHeight="1" x14ac:dyDescent="0.25">
      <c r="A148" s="12">
        <f>A146+1</f>
        <v>132</v>
      </c>
      <c r="B148" s="27">
        <v>111300612</v>
      </c>
      <c r="C148" s="72" t="s">
        <v>32</v>
      </c>
      <c r="D148" s="21">
        <v>1</v>
      </c>
      <c r="E148" s="44">
        <v>109</v>
      </c>
      <c r="F148" s="20">
        <f t="shared" ref="F148:F152" si="11">E148/2</f>
        <v>54.5</v>
      </c>
      <c r="G148" s="7">
        <f t="shared" ref="G148:G152" si="12">E148-F148</f>
        <v>54.5</v>
      </c>
    </row>
    <row r="149" spans="1:7" ht="15.95" customHeight="1" x14ac:dyDescent="0.25">
      <c r="A149" s="12">
        <f t="shared" si="8"/>
        <v>133</v>
      </c>
      <c r="B149" s="27">
        <v>111300641</v>
      </c>
      <c r="C149" s="72" t="s">
        <v>123</v>
      </c>
      <c r="D149" s="21">
        <v>1</v>
      </c>
      <c r="E149" s="44">
        <v>1000</v>
      </c>
      <c r="F149" s="20">
        <f t="shared" si="11"/>
        <v>500</v>
      </c>
      <c r="G149" s="7">
        <f t="shared" si="12"/>
        <v>500</v>
      </c>
    </row>
    <row r="150" spans="1:7" ht="15.95" customHeight="1" x14ac:dyDescent="0.25">
      <c r="A150" s="12">
        <f t="shared" si="8"/>
        <v>134</v>
      </c>
      <c r="B150" s="27">
        <v>111300644</v>
      </c>
      <c r="C150" s="72" t="s">
        <v>133</v>
      </c>
      <c r="D150" s="21">
        <v>1</v>
      </c>
      <c r="E150" s="44">
        <v>320</v>
      </c>
      <c r="F150" s="20">
        <f t="shared" si="11"/>
        <v>160</v>
      </c>
      <c r="G150" s="7">
        <f t="shared" si="12"/>
        <v>160</v>
      </c>
    </row>
    <row r="151" spans="1:7" ht="15.95" customHeight="1" x14ac:dyDescent="0.25">
      <c r="A151" s="12">
        <f t="shared" si="8"/>
        <v>135</v>
      </c>
      <c r="B151" s="27" t="s">
        <v>110</v>
      </c>
      <c r="C151" s="72" t="s">
        <v>111</v>
      </c>
      <c r="D151" s="21">
        <v>1</v>
      </c>
      <c r="E151" s="44">
        <v>295</v>
      </c>
      <c r="F151" s="20">
        <f t="shared" si="11"/>
        <v>147.5</v>
      </c>
      <c r="G151" s="7">
        <f t="shared" si="12"/>
        <v>147.5</v>
      </c>
    </row>
    <row r="152" spans="1:7" ht="15.95" customHeight="1" x14ac:dyDescent="0.25">
      <c r="A152" s="12">
        <f t="shared" si="8"/>
        <v>136</v>
      </c>
      <c r="B152" s="27">
        <v>111300293</v>
      </c>
      <c r="C152" s="74" t="s">
        <v>81</v>
      </c>
      <c r="D152" s="21">
        <v>1</v>
      </c>
      <c r="E152" s="44">
        <v>41</v>
      </c>
      <c r="F152" s="20">
        <f t="shared" si="11"/>
        <v>20.5</v>
      </c>
      <c r="G152" s="7">
        <f t="shared" si="12"/>
        <v>20.5</v>
      </c>
    </row>
    <row r="153" spans="1:7" ht="15.95" customHeight="1" x14ac:dyDescent="0.2">
      <c r="A153" s="11"/>
      <c r="B153" s="17"/>
      <c r="C153" s="22" t="s">
        <v>29</v>
      </c>
      <c r="D153" s="23">
        <f>SUM(D47:D152)</f>
        <v>307</v>
      </c>
      <c r="E153" s="24">
        <f>SUM(E47:E152)</f>
        <v>42617.839999999989</v>
      </c>
      <c r="F153" s="9">
        <f>SUM(F47:F152)</f>
        <v>21308.919999999995</v>
      </c>
      <c r="G153" s="9">
        <f>SUM(G47:G152)</f>
        <v>21308.909999999996</v>
      </c>
    </row>
    <row r="154" spans="1:7" ht="15.95" customHeight="1" x14ac:dyDescent="0.2">
      <c r="A154" s="59"/>
      <c r="B154" s="152"/>
      <c r="C154" s="153"/>
      <c r="D154" s="56"/>
      <c r="E154" s="57"/>
      <c r="F154" s="57"/>
      <c r="G154" s="57"/>
    </row>
    <row r="155" spans="1:7" ht="15.95" customHeight="1" x14ac:dyDescent="0.2">
      <c r="A155" s="11"/>
      <c r="B155" s="10"/>
      <c r="C155" s="215" t="s">
        <v>140</v>
      </c>
      <c r="D155" s="216"/>
      <c r="E155" s="216"/>
      <c r="F155" s="217"/>
      <c r="G155" s="154"/>
    </row>
    <row r="156" spans="1:7" ht="15.95" customHeight="1" x14ac:dyDescent="0.2">
      <c r="A156" s="155"/>
      <c r="B156" s="17"/>
      <c r="C156" s="75" t="s">
        <v>128</v>
      </c>
      <c r="D156" s="6">
        <v>4</v>
      </c>
      <c r="E156" s="7">
        <v>5440</v>
      </c>
      <c r="F156" s="9"/>
      <c r="G156" s="9">
        <v>5440</v>
      </c>
    </row>
    <row r="157" spans="1:7" ht="15.95" customHeight="1" x14ac:dyDescent="0.2">
      <c r="A157" s="11"/>
      <c r="B157" s="10"/>
      <c r="C157" s="151" t="s">
        <v>138</v>
      </c>
      <c r="D157" s="23">
        <v>4</v>
      </c>
      <c r="E157" s="9">
        <v>5440</v>
      </c>
      <c r="F157" s="9"/>
      <c r="G157" s="9">
        <v>5440</v>
      </c>
    </row>
    <row r="158" spans="1:7" ht="15.95" customHeight="1" x14ac:dyDescent="0.2">
      <c r="A158" s="11"/>
      <c r="B158" s="10"/>
      <c r="C158" s="3"/>
      <c r="D158" s="23"/>
      <c r="E158" s="9"/>
      <c r="F158" s="9"/>
      <c r="G158" s="9"/>
    </row>
    <row r="159" spans="1:7" ht="15.95" customHeight="1" x14ac:dyDescent="0.2">
      <c r="A159" s="59"/>
      <c r="B159" s="209" t="s">
        <v>141</v>
      </c>
      <c r="C159" s="209"/>
      <c r="D159" s="56"/>
      <c r="E159" s="57"/>
      <c r="F159" s="58"/>
      <c r="G159" s="57"/>
    </row>
    <row r="160" spans="1:7" ht="15.95" customHeight="1" x14ac:dyDescent="0.2">
      <c r="A160" s="59"/>
      <c r="B160" s="209" t="s">
        <v>142</v>
      </c>
      <c r="C160" s="209"/>
      <c r="D160" s="56"/>
      <c r="E160" s="57"/>
      <c r="F160" s="58"/>
      <c r="G160" s="57"/>
    </row>
    <row r="161" spans="1:7" ht="15.95" customHeight="1" x14ac:dyDescent="0.2">
      <c r="A161" s="59"/>
      <c r="B161" s="209" t="s">
        <v>143</v>
      </c>
      <c r="C161" s="209"/>
      <c r="D161" s="56"/>
      <c r="E161" s="57"/>
      <c r="F161" s="57" t="s">
        <v>144</v>
      </c>
      <c r="G161" s="57"/>
    </row>
    <row r="162" spans="1:7" ht="15.95" customHeight="1" x14ac:dyDescent="0.2">
      <c r="A162" s="59"/>
      <c r="G162" s="57"/>
    </row>
  </sheetData>
  <mergeCells count="12">
    <mergeCell ref="A10:G10"/>
    <mergeCell ref="E1:G1"/>
    <mergeCell ref="E2:G2"/>
    <mergeCell ref="E3:G3"/>
    <mergeCell ref="A6:G6"/>
    <mergeCell ref="E7:G7"/>
    <mergeCell ref="B159:C159"/>
    <mergeCell ref="B160:C160"/>
    <mergeCell ref="B161:C161"/>
    <mergeCell ref="A44:C44"/>
    <mergeCell ref="A46:G46"/>
    <mergeCell ref="C155:F155"/>
  </mergeCells>
  <pageMargins left="0.75" right="0.75" top="1" bottom="1" header="0.5" footer="0.5"/>
  <pageSetup paperSize="9" scale="6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view="pageBreakPreview" topLeftCell="A82" workbookViewId="0">
      <selection activeCell="B90" sqref="B90"/>
    </sheetView>
  </sheetViews>
  <sheetFormatPr defaultRowHeight="15.95" customHeight="1" x14ac:dyDescent="0.2"/>
  <cols>
    <col min="1" max="1" width="7.42578125" style="1" customWidth="1"/>
    <col min="2" max="2" width="14.42578125" style="1" customWidth="1"/>
    <col min="3" max="3" width="42.85546875" style="1" customWidth="1"/>
    <col min="4" max="4" width="10.28515625" style="1" customWidth="1"/>
    <col min="5" max="5" width="15.140625" style="1" customWidth="1"/>
    <col min="6" max="6" width="17.42578125" style="1" customWidth="1"/>
    <col min="7" max="7" width="13.7109375" style="1" customWidth="1"/>
  </cols>
  <sheetData>
    <row r="1" spans="1:7" ht="17.25" customHeight="1" x14ac:dyDescent="0.3">
      <c r="E1" s="191" t="s">
        <v>7</v>
      </c>
      <c r="F1" s="191"/>
      <c r="G1" s="191"/>
    </row>
    <row r="2" spans="1:7" ht="21.75" customHeight="1" x14ac:dyDescent="0.2">
      <c r="E2" s="192" t="s">
        <v>162</v>
      </c>
      <c r="F2" s="192"/>
      <c r="G2" s="192"/>
    </row>
    <row r="3" spans="1:7" ht="18.75" customHeight="1" x14ac:dyDescent="0.3">
      <c r="E3" s="191" t="s">
        <v>163</v>
      </c>
      <c r="F3" s="191"/>
      <c r="G3" s="191"/>
    </row>
    <row r="4" spans="1:7" ht="18.75" customHeight="1" x14ac:dyDescent="0.3">
      <c r="E4" s="195" t="s">
        <v>164</v>
      </c>
      <c r="F4" s="195"/>
      <c r="G4" s="97"/>
    </row>
    <row r="5" spans="1:7" ht="15.95" customHeight="1" x14ac:dyDescent="0.25">
      <c r="E5" s="87"/>
      <c r="F5" s="87"/>
      <c r="G5" s="87"/>
    </row>
    <row r="6" spans="1:7" ht="57" customHeight="1" x14ac:dyDescent="0.2">
      <c r="A6" s="193" t="s">
        <v>139</v>
      </c>
      <c r="B6" s="193"/>
      <c r="C6" s="193"/>
      <c r="D6" s="193"/>
      <c r="E6" s="193"/>
      <c r="F6" s="193"/>
      <c r="G6" s="193"/>
    </row>
    <row r="7" spans="1:7" ht="15.95" customHeight="1" x14ac:dyDescent="0.2">
      <c r="E7" s="194"/>
      <c r="F7" s="194"/>
      <c r="G7" s="194"/>
    </row>
    <row r="8" spans="1:7" ht="30" customHeight="1" x14ac:dyDescent="0.2">
      <c r="A8" s="3" t="s">
        <v>0</v>
      </c>
      <c r="B8" s="3" t="s">
        <v>1</v>
      </c>
      <c r="C8" s="92" t="s">
        <v>2</v>
      </c>
      <c r="D8" s="3" t="s">
        <v>6</v>
      </c>
      <c r="E8" s="3" t="s">
        <v>3</v>
      </c>
      <c r="F8" s="3" t="s">
        <v>4</v>
      </c>
      <c r="G8" s="3" t="s">
        <v>5</v>
      </c>
    </row>
    <row r="9" spans="1:7" ht="15.95" customHeight="1" x14ac:dyDescent="0.2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</row>
    <row r="10" spans="1:7" ht="18.75" customHeight="1" x14ac:dyDescent="0.2">
      <c r="A10" s="187" t="s">
        <v>17</v>
      </c>
      <c r="B10" s="188"/>
      <c r="C10" s="188"/>
      <c r="D10" s="189"/>
      <c r="E10" s="188"/>
      <c r="F10" s="189"/>
      <c r="G10" s="190"/>
    </row>
    <row r="11" spans="1:7" ht="21" customHeight="1" x14ac:dyDescent="0.2">
      <c r="A11" s="126">
        <v>1</v>
      </c>
      <c r="B11" s="126">
        <v>101460011</v>
      </c>
      <c r="C11" s="146" t="s">
        <v>45</v>
      </c>
      <c r="D11" s="126">
        <v>1</v>
      </c>
      <c r="E11" s="127">
        <v>3602</v>
      </c>
      <c r="F11" s="127">
        <v>3602</v>
      </c>
      <c r="G11" s="127">
        <f t="shared" ref="G11:G47" si="0">E11-F11</f>
        <v>0</v>
      </c>
    </row>
    <row r="12" spans="1:7" ht="22.5" customHeight="1" x14ac:dyDescent="0.3">
      <c r="A12" s="126">
        <f>A11+1</f>
        <v>2</v>
      </c>
      <c r="B12" s="126">
        <v>101460018</v>
      </c>
      <c r="C12" s="147" t="s">
        <v>13</v>
      </c>
      <c r="D12" s="126">
        <v>1</v>
      </c>
      <c r="E12" s="127">
        <v>3950</v>
      </c>
      <c r="F12" s="127">
        <v>3620.96</v>
      </c>
      <c r="G12" s="127">
        <f t="shared" si="0"/>
        <v>329.03999999999996</v>
      </c>
    </row>
    <row r="13" spans="1:7" ht="22.5" customHeight="1" x14ac:dyDescent="0.3">
      <c r="A13" s="126">
        <f t="shared" ref="A13:A45" si="1">A12+1</f>
        <v>3</v>
      </c>
      <c r="B13" s="126">
        <v>101460021</v>
      </c>
      <c r="C13" s="147" t="s">
        <v>60</v>
      </c>
      <c r="D13" s="126">
        <v>1</v>
      </c>
      <c r="E13" s="127">
        <v>1004</v>
      </c>
      <c r="F13" s="127">
        <v>919.26</v>
      </c>
      <c r="G13" s="127">
        <f t="shared" si="0"/>
        <v>84.740000000000009</v>
      </c>
    </row>
    <row r="14" spans="1:7" ht="22.5" customHeight="1" x14ac:dyDescent="0.3">
      <c r="A14" s="126">
        <f t="shared" si="1"/>
        <v>4</v>
      </c>
      <c r="B14" s="126">
        <v>101460022</v>
      </c>
      <c r="C14" s="147" t="s">
        <v>60</v>
      </c>
      <c r="D14" s="126">
        <v>1</v>
      </c>
      <c r="E14" s="127">
        <v>1004</v>
      </c>
      <c r="F14" s="127">
        <v>919.26</v>
      </c>
      <c r="G14" s="127">
        <f t="shared" si="0"/>
        <v>84.740000000000009</v>
      </c>
    </row>
    <row r="15" spans="1:7" ht="22.5" customHeight="1" x14ac:dyDescent="0.3">
      <c r="A15" s="126">
        <f t="shared" si="1"/>
        <v>5</v>
      </c>
      <c r="B15" s="126">
        <v>101460026</v>
      </c>
      <c r="C15" s="147" t="s">
        <v>60</v>
      </c>
      <c r="D15" s="126">
        <v>1</v>
      </c>
      <c r="E15" s="127">
        <v>1345</v>
      </c>
      <c r="F15" s="127">
        <v>1234.48</v>
      </c>
      <c r="G15" s="127">
        <f t="shared" si="0"/>
        <v>110.51999999999998</v>
      </c>
    </row>
    <row r="16" spans="1:7" ht="22.5" customHeight="1" x14ac:dyDescent="0.3">
      <c r="A16" s="126">
        <f t="shared" si="1"/>
        <v>6</v>
      </c>
      <c r="B16" s="126">
        <v>101460027</v>
      </c>
      <c r="C16" s="147" t="s">
        <v>57</v>
      </c>
      <c r="D16" s="126">
        <v>1</v>
      </c>
      <c r="E16" s="127">
        <v>5382</v>
      </c>
      <c r="F16" s="127">
        <v>4932.8999999999996</v>
      </c>
      <c r="G16" s="127">
        <f t="shared" si="0"/>
        <v>449.10000000000036</v>
      </c>
    </row>
    <row r="17" spans="1:7" ht="22.5" customHeight="1" x14ac:dyDescent="0.3">
      <c r="A17" s="126">
        <f t="shared" si="1"/>
        <v>7</v>
      </c>
      <c r="B17" s="126">
        <v>101460028</v>
      </c>
      <c r="C17" s="147" t="s">
        <v>57</v>
      </c>
      <c r="D17" s="126">
        <v>1</v>
      </c>
      <c r="E17" s="127">
        <v>5382</v>
      </c>
      <c r="F17" s="127">
        <v>4932.8999999999996</v>
      </c>
      <c r="G17" s="127">
        <f t="shared" si="0"/>
        <v>449.10000000000036</v>
      </c>
    </row>
    <row r="18" spans="1:7" ht="22.5" customHeight="1" x14ac:dyDescent="0.3">
      <c r="A18" s="126">
        <f t="shared" si="1"/>
        <v>8</v>
      </c>
      <c r="B18" s="126">
        <v>101460029</v>
      </c>
      <c r="C18" s="147" t="s">
        <v>57</v>
      </c>
      <c r="D18" s="126">
        <v>1</v>
      </c>
      <c r="E18" s="127">
        <v>5382</v>
      </c>
      <c r="F18" s="127">
        <v>4932.8999999999996</v>
      </c>
      <c r="G18" s="127">
        <f t="shared" si="0"/>
        <v>449.10000000000036</v>
      </c>
    </row>
    <row r="19" spans="1:7" ht="22.5" customHeight="1" x14ac:dyDescent="0.3">
      <c r="A19" s="126">
        <f t="shared" si="1"/>
        <v>9</v>
      </c>
      <c r="B19" s="126">
        <v>101460032</v>
      </c>
      <c r="C19" s="147" t="s">
        <v>59</v>
      </c>
      <c r="D19" s="126">
        <v>1</v>
      </c>
      <c r="E19" s="127">
        <v>4250</v>
      </c>
      <c r="F19" s="127">
        <v>3151.96</v>
      </c>
      <c r="G19" s="127">
        <f t="shared" si="0"/>
        <v>1098.04</v>
      </c>
    </row>
    <row r="20" spans="1:7" ht="22.5" customHeight="1" x14ac:dyDescent="0.3">
      <c r="A20" s="126">
        <f t="shared" si="1"/>
        <v>10</v>
      </c>
      <c r="B20" s="126">
        <v>101460034</v>
      </c>
      <c r="C20" s="147" t="s">
        <v>15</v>
      </c>
      <c r="D20" s="126">
        <v>1</v>
      </c>
      <c r="E20" s="127">
        <v>4917</v>
      </c>
      <c r="F20" s="127">
        <v>3196.34</v>
      </c>
      <c r="G20" s="127">
        <f t="shared" si="0"/>
        <v>1720.6599999999999</v>
      </c>
    </row>
    <row r="21" spans="1:7" ht="22.5" customHeight="1" x14ac:dyDescent="0.3">
      <c r="A21" s="126">
        <f t="shared" si="1"/>
        <v>11</v>
      </c>
      <c r="B21" s="126">
        <v>101460035</v>
      </c>
      <c r="C21" s="138" t="s">
        <v>15</v>
      </c>
      <c r="D21" s="126">
        <v>1</v>
      </c>
      <c r="E21" s="127">
        <v>4917</v>
      </c>
      <c r="F21" s="127">
        <v>3196.34</v>
      </c>
      <c r="G21" s="127">
        <f t="shared" si="0"/>
        <v>1720.6599999999999</v>
      </c>
    </row>
    <row r="22" spans="1:7" ht="22.5" customHeight="1" x14ac:dyDescent="0.3">
      <c r="A22" s="126">
        <f t="shared" si="1"/>
        <v>12</v>
      </c>
      <c r="B22" s="126">
        <v>101460036</v>
      </c>
      <c r="C22" s="138" t="s">
        <v>15</v>
      </c>
      <c r="D22" s="126">
        <v>1</v>
      </c>
      <c r="E22" s="127">
        <v>4917</v>
      </c>
      <c r="F22" s="127">
        <v>3196.34</v>
      </c>
      <c r="G22" s="127">
        <f t="shared" si="0"/>
        <v>1720.6599999999999</v>
      </c>
    </row>
    <row r="23" spans="1:7" ht="22.5" customHeight="1" x14ac:dyDescent="0.3">
      <c r="A23" s="126">
        <f t="shared" si="1"/>
        <v>13</v>
      </c>
      <c r="B23" s="126">
        <v>101460042</v>
      </c>
      <c r="C23" s="147" t="s">
        <v>15</v>
      </c>
      <c r="D23" s="126">
        <v>1</v>
      </c>
      <c r="E23" s="127">
        <v>4917</v>
      </c>
      <c r="F23" s="127">
        <v>3196.34</v>
      </c>
      <c r="G23" s="127">
        <f t="shared" si="0"/>
        <v>1720.6599999999999</v>
      </c>
    </row>
    <row r="24" spans="1:7" ht="22.5" customHeight="1" x14ac:dyDescent="0.3">
      <c r="A24" s="126">
        <f t="shared" si="1"/>
        <v>14</v>
      </c>
      <c r="B24" s="126">
        <v>101460046</v>
      </c>
      <c r="C24" s="138" t="s">
        <v>55</v>
      </c>
      <c r="D24" s="126">
        <v>1</v>
      </c>
      <c r="E24" s="127">
        <v>4917</v>
      </c>
      <c r="F24" s="127">
        <v>3196.34</v>
      </c>
      <c r="G24" s="127">
        <f t="shared" si="0"/>
        <v>1720.6599999999999</v>
      </c>
    </row>
    <row r="25" spans="1:7" ht="22.5" customHeight="1" x14ac:dyDescent="0.2">
      <c r="A25" s="126">
        <f t="shared" si="1"/>
        <v>15</v>
      </c>
      <c r="B25" s="126">
        <v>101460047</v>
      </c>
      <c r="C25" s="162" t="s">
        <v>15</v>
      </c>
      <c r="D25" s="126">
        <v>1</v>
      </c>
      <c r="E25" s="127">
        <v>4917</v>
      </c>
      <c r="F25" s="127">
        <v>3196.34</v>
      </c>
      <c r="G25" s="127">
        <f t="shared" si="0"/>
        <v>1720.6599999999999</v>
      </c>
    </row>
    <row r="26" spans="1:7" ht="22.5" customHeight="1" x14ac:dyDescent="0.3">
      <c r="A26" s="126">
        <f t="shared" si="1"/>
        <v>16</v>
      </c>
      <c r="B26" s="126">
        <v>101460049</v>
      </c>
      <c r="C26" s="138" t="s">
        <v>52</v>
      </c>
      <c r="D26" s="126">
        <v>1</v>
      </c>
      <c r="E26" s="127">
        <v>4917</v>
      </c>
      <c r="F26" s="127">
        <v>3196.34</v>
      </c>
      <c r="G26" s="127">
        <f t="shared" si="0"/>
        <v>1720.6599999999999</v>
      </c>
    </row>
    <row r="27" spans="1:7" ht="22.5" customHeight="1" x14ac:dyDescent="0.3">
      <c r="A27" s="126">
        <f t="shared" si="1"/>
        <v>17</v>
      </c>
      <c r="B27" s="126">
        <v>101460052</v>
      </c>
      <c r="C27" s="138" t="s">
        <v>15</v>
      </c>
      <c r="D27" s="126">
        <v>1</v>
      </c>
      <c r="E27" s="127">
        <v>4917</v>
      </c>
      <c r="F27" s="127">
        <v>3196.34</v>
      </c>
      <c r="G27" s="127">
        <f t="shared" si="0"/>
        <v>1720.6599999999999</v>
      </c>
    </row>
    <row r="28" spans="1:7" ht="22.5" customHeight="1" x14ac:dyDescent="0.3">
      <c r="A28" s="126">
        <f t="shared" si="1"/>
        <v>18</v>
      </c>
      <c r="B28" s="126">
        <v>101460057</v>
      </c>
      <c r="C28" s="138" t="s">
        <v>15</v>
      </c>
      <c r="D28" s="126">
        <v>1</v>
      </c>
      <c r="E28" s="127">
        <v>4917</v>
      </c>
      <c r="F28" s="127">
        <v>3196.34</v>
      </c>
      <c r="G28" s="127">
        <f t="shared" si="0"/>
        <v>1720.6599999999999</v>
      </c>
    </row>
    <row r="29" spans="1:7" ht="22.5" customHeight="1" x14ac:dyDescent="0.3">
      <c r="A29" s="126">
        <f t="shared" si="1"/>
        <v>19</v>
      </c>
      <c r="B29" s="126">
        <v>101460059</v>
      </c>
      <c r="C29" s="138" t="s">
        <v>15</v>
      </c>
      <c r="D29" s="126">
        <v>1</v>
      </c>
      <c r="E29" s="127">
        <v>4917</v>
      </c>
      <c r="F29" s="127">
        <v>3196.34</v>
      </c>
      <c r="G29" s="127">
        <f t="shared" si="0"/>
        <v>1720.6599999999999</v>
      </c>
    </row>
    <row r="30" spans="1:7" ht="22.5" customHeight="1" x14ac:dyDescent="0.3">
      <c r="A30" s="126">
        <f t="shared" si="1"/>
        <v>20</v>
      </c>
      <c r="B30" s="126">
        <v>101460072</v>
      </c>
      <c r="C30" s="138" t="s">
        <v>51</v>
      </c>
      <c r="D30" s="126">
        <v>1</v>
      </c>
      <c r="E30" s="127">
        <v>4917</v>
      </c>
      <c r="F30" s="127">
        <v>3196.34</v>
      </c>
      <c r="G30" s="127">
        <f t="shared" si="0"/>
        <v>1720.6599999999999</v>
      </c>
    </row>
    <row r="31" spans="1:7" ht="22.5" customHeight="1" x14ac:dyDescent="0.3">
      <c r="A31" s="126">
        <f t="shared" si="1"/>
        <v>21</v>
      </c>
      <c r="B31" s="126">
        <v>101460078</v>
      </c>
      <c r="C31" s="138" t="s">
        <v>56</v>
      </c>
      <c r="D31" s="126">
        <v>1</v>
      </c>
      <c r="E31" s="127">
        <v>4917</v>
      </c>
      <c r="F31" s="127">
        <v>3895.94</v>
      </c>
      <c r="G31" s="127">
        <f t="shared" si="0"/>
        <v>1021.06</v>
      </c>
    </row>
    <row r="32" spans="1:7" ht="22.5" customHeight="1" x14ac:dyDescent="0.3">
      <c r="A32" s="126">
        <f t="shared" si="1"/>
        <v>22</v>
      </c>
      <c r="B32" s="126">
        <v>101460081</v>
      </c>
      <c r="C32" s="138" t="s">
        <v>15</v>
      </c>
      <c r="D32" s="126">
        <v>1</v>
      </c>
      <c r="E32" s="127">
        <v>4917</v>
      </c>
      <c r="F32" s="127">
        <v>3895.94</v>
      </c>
      <c r="G32" s="127">
        <f t="shared" si="0"/>
        <v>1021.06</v>
      </c>
    </row>
    <row r="33" spans="1:7" ht="22.5" customHeight="1" x14ac:dyDescent="0.2">
      <c r="A33" s="126">
        <f t="shared" si="1"/>
        <v>23</v>
      </c>
      <c r="B33" s="126">
        <v>101460124</v>
      </c>
      <c r="C33" s="146" t="s">
        <v>48</v>
      </c>
      <c r="D33" s="126">
        <v>1</v>
      </c>
      <c r="E33" s="127">
        <v>1825</v>
      </c>
      <c r="F33" s="127">
        <v>1825</v>
      </c>
      <c r="G33" s="127">
        <f t="shared" si="0"/>
        <v>0</v>
      </c>
    </row>
    <row r="34" spans="1:7" ht="22.5" customHeight="1" x14ac:dyDescent="0.3">
      <c r="A34" s="126">
        <f t="shared" si="1"/>
        <v>24</v>
      </c>
      <c r="B34" s="126">
        <v>101460131</v>
      </c>
      <c r="C34" s="147" t="s">
        <v>93</v>
      </c>
      <c r="D34" s="126">
        <v>1</v>
      </c>
      <c r="E34" s="127">
        <v>3010</v>
      </c>
      <c r="F34" s="127">
        <v>3010</v>
      </c>
      <c r="G34" s="127">
        <f t="shared" si="0"/>
        <v>0</v>
      </c>
    </row>
    <row r="35" spans="1:7" ht="22.5" customHeight="1" x14ac:dyDescent="0.3">
      <c r="A35" s="126">
        <f t="shared" si="1"/>
        <v>25</v>
      </c>
      <c r="B35" s="126">
        <v>101460139</v>
      </c>
      <c r="C35" s="147" t="s">
        <v>61</v>
      </c>
      <c r="D35" s="126">
        <v>1</v>
      </c>
      <c r="E35" s="127">
        <v>8973</v>
      </c>
      <c r="F35" s="127">
        <v>2841.64</v>
      </c>
      <c r="G35" s="127">
        <f t="shared" si="0"/>
        <v>6131.3600000000006</v>
      </c>
    </row>
    <row r="36" spans="1:7" ht="33" customHeight="1" x14ac:dyDescent="0.3">
      <c r="A36" s="126">
        <f t="shared" si="1"/>
        <v>26</v>
      </c>
      <c r="B36" s="126">
        <v>101460143</v>
      </c>
      <c r="C36" s="147" t="s">
        <v>11</v>
      </c>
      <c r="D36" s="126">
        <v>1</v>
      </c>
      <c r="E36" s="127">
        <v>16361.99</v>
      </c>
      <c r="F36" s="127">
        <v>3545.1</v>
      </c>
      <c r="G36" s="127">
        <f t="shared" si="0"/>
        <v>12816.89</v>
      </c>
    </row>
    <row r="37" spans="1:7" ht="33.75" customHeight="1" x14ac:dyDescent="0.3">
      <c r="A37" s="126">
        <f t="shared" si="1"/>
        <v>27</v>
      </c>
      <c r="B37" s="126">
        <v>101460144</v>
      </c>
      <c r="C37" s="147" t="s">
        <v>11</v>
      </c>
      <c r="D37" s="126">
        <v>1</v>
      </c>
      <c r="E37" s="127">
        <v>16361.99</v>
      </c>
      <c r="F37" s="127">
        <v>3545.1</v>
      </c>
      <c r="G37" s="127">
        <f t="shared" si="0"/>
        <v>12816.89</v>
      </c>
    </row>
    <row r="38" spans="1:7" ht="35.25" customHeight="1" x14ac:dyDescent="0.3">
      <c r="A38" s="126">
        <f t="shared" si="1"/>
        <v>28</v>
      </c>
      <c r="B38" s="126">
        <v>101460147</v>
      </c>
      <c r="C38" s="147" t="s">
        <v>168</v>
      </c>
      <c r="D38" s="128">
        <v>1</v>
      </c>
      <c r="E38" s="127">
        <v>9972</v>
      </c>
      <c r="F38" s="127">
        <v>1578.9</v>
      </c>
      <c r="G38" s="127">
        <f t="shared" si="0"/>
        <v>8393.1</v>
      </c>
    </row>
    <row r="39" spans="1:7" ht="34.5" customHeight="1" x14ac:dyDescent="0.3">
      <c r="A39" s="126">
        <f t="shared" si="1"/>
        <v>29</v>
      </c>
      <c r="B39" s="126">
        <v>101460150</v>
      </c>
      <c r="C39" s="147" t="s">
        <v>16</v>
      </c>
      <c r="D39" s="126">
        <v>1</v>
      </c>
      <c r="E39" s="127">
        <v>6581</v>
      </c>
      <c r="F39" s="126">
        <v>1041.96</v>
      </c>
      <c r="G39" s="127">
        <f t="shared" si="0"/>
        <v>5539.04</v>
      </c>
    </row>
    <row r="40" spans="1:7" ht="35.25" customHeight="1" x14ac:dyDescent="0.3">
      <c r="A40" s="126">
        <f t="shared" si="1"/>
        <v>30</v>
      </c>
      <c r="B40" s="126">
        <v>101460151</v>
      </c>
      <c r="C40" s="147" t="s">
        <v>14</v>
      </c>
      <c r="D40" s="128">
        <v>1</v>
      </c>
      <c r="E40" s="127">
        <v>20285</v>
      </c>
      <c r="F40" s="126">
        <v>3211.76</v>
      </c>
      <c r="G40" s="127">
        <f t="shared" si="0"/>
        <v>17073.239999999998</v>
      </c>
    </row>
    <row r="41" spans="1:7" ht="39.75" customHeight="1" x14ac:dyDescent="0.3">
      <c r="A41" s="126">
        <f t="shared" si="1"/>
        <v>31</v>
      </c>
      <c r="B41" s="126">
        <v>101460153</v>
      </c>
      <c r="C41" s="147" t="s">
        <v>14</v>
      </c>
      <c r="D41" s="126">
        <v>1</v>
      </c>
      <c r="E41" s="148">
        <v>20445</v>
      </c>
      <c r="F41" s="127">
        <v>3237.22</v>
      </c>
      <c r="G41" s="127">
        <f t="shared" si="0"/>
        <v>17207.78</v>
      </c>
    </row>
    <row r="42" spans="1:7" ht="37.5" customHeight="1" x14ac:dyDescent="0.3">
      <c r="A42" s="126">
        <f t="shared" si="1"/>
        <v>32</v>
      </c>
      <c r="B42" s="126">
        <v>101460154</v>
      </c>
      <c r="C42" s="147" t="s">
        <v>14</v>
      </c>
      <c r="D42" s="126">
        <v>1</v>
      </c>
      <c r="E42" s="148">
        <v>20445</v>
      </c>
      <c r="F42" s="127">
        <v>3237.22</v>
      </c>
      <c r="G42" s="127">
        <f t="shared" si="0"/>
        <v>17207.78</v>
      </c>
    </row>
    <row r="43" spans="1:7" ht="18.75" customHeight="1" x14ac:dyDescent="0.3">
      <c r="A43" s="126">
        <f t="shared" si="1"/>
        <v>33</v>
      </c>
      <c r="B43" s="126">
        <v>101460160</v>
      </c>
      <c r="C43" s="138" t="s">
        <v>58</v>
      </c>
      <c r="D43" s="126">
        <v>1</v>
      </c>
      <c r="E43" s="127">
        <v>17500</v>
      </c>
      <c r="F43" s="127">
        <v>291.66000000000003</v>
      </c>
      <c r="G43" s="127">
        <f t="shared" si="0"/>
        <v>17208.34</v>
      </c>
    </row>
    <row r="44" spans="1:7" ht="34.5" customHeight="1" x14ac:dyDescent="0.3">
      <c r="A44" s="126">
        <f t="shared" si="1"/>
        <v>34</v>
      </c>
      <c r="B44" s="113">
        <v>101460169</v>
      </c>
      <c r="C44" s="147" t="s">
        <v>12</v>
      </c>
      <c r="D44" s="126">
        <v>1</v>
      </c>
      <c r="E44" s="149">
        <v>21600</v>
      </c>
      <c r="F44" s="105">
        <v>4860</v>
      </c>
      <c r="G44" s="105">
        <f t="shared" si="0"/>
        <v>16740</v>
      </c>
    </row>
    <row r="45" spans="1:7" ht="18.75" customHeight="1" x14ac:dyDescent="0.2">
      <c r="A45" s="126">
        <f t="shared" si="1"/>
        <v>35</v>
      </c>
      <c r="B45" s="126">
        <v>101480004</v>
      </c>
      <c r="C45" s="146" t="s">
        <v>40</v>
      </c>
      <c r="D45" s="126">
        <v>1</v>
      </c>
      <c r="E45" s="127">
        <v>5302</v>
      </c>
      <c r="F45" s="127">
        <v>5302</v>
      </c>
      <c r="G45" s="127">
        <f t="shared" si="0"/>
        <v>0</v>
      </c>
    </row>
    <row r="46" spans="1:7" ht="18.75" customHeight="1" x14ac:dyDescent="0.2">
      <c r="A46" s="139"/>
      <c r="G46" s="127"/>
    </row>
    <row r="47" spans="1:7" ht="19.5" customHeight="1" x14ac:dyDescent="0.2">
      <c r="A47" s="197" t="s">
        <v>18</v>
      </c>
      <c r="B47" s="189"/>
      <c r="C47" s="190"/>
      <c r="D47" s="106">
        <f>SUM(D11:D45)</f>
        <v>35</v>
      </c>
      <c r="E47" s="107">
        <f>SUM(E11:E45)</f>
        <v>263883.98</v>
      </c>
      <c r="F47" s="107">
        <f>SUM(F11:F45)</f>
        <v>108725.79999999999</v>
      </c>
      <c r="G47" s="107">
        <f t="shared" si="0"/>
        <v>155158.18</v>
      </c>
    </row>
    <row r="48" spans="1:7" ht="21" customHeight="1" x14ac:dyDescent="0.2">
      <c r="A48" s="108"/>
      <c r="B48" s="96"/>
      <c r="C48" s="96"/>
      <c r="D48" s="109"/>
      <c r="E48" s="110"/>
      <c r="F48" s="110"/>
      <c r="G48" s="111"/>
    </row>
    <row r="49" spans="1:7" ht="19.5" customHeight="1" x14ac:dyDescent="0.2">
      <c r="A49" s="197" t="s">
        <v>28</v>
      </c>
      <c r="B49" s="188"/>
      <c r="C49" s="188"/>
      <c r="D49" s="189"/>
      <c r="E49" s="188"/>
      <c r="F49" s="189"/>
      <c r="G49" s="190"/>
    </row>
    <row r="50" spans="1:7" s="34" customFormat="1" ht="19.5" customHeight="1" x14ac:dyDescent="0.3">
      <c r="A50" s="112">
        <v>35</v>
      </c>
      <c r="B50" s="113">
        <v>111300007</v>
      </c>
      <c r="C50" s="138" t="s">
        <v>37</v>
      </c>
      <c r="D50" s="128">
        <v>1</v>
      </c>
      <c r="E50" s="143">
        <v>85</v>
      </c>
      <c r="F50" s="129">
        <f t="shared" ref="F50:F80" si="2">E50/2</f>
        <v>42.5</v>
      </c>
      <c r="G50" s="127">
        <f t="shared" ref="G50:G82" si="3">E50-F50</f>
        <v>42.5</v>
      </c>
    </row>
    <row r="51" spans="1:7" s="34" customFormat="1" ht="19.5" customHeight="1" x14ac:dyDescent="0.3">
      <c r="A51" s="112">
        <f t="shared" ref="A51:A115" si="4">A50+1</f>
        <v>36</v>
      </c>
      <c r="B51" s="113">
        <v>111300008</v>
      </c>
      <c r="C51" s="138" t="s">
        <v>37</v>
      </c>
      <c r="D51" s="128">
        <v>1</v>
      </c>
      <c r="E51" s="143">
        <v>85</v>
      </c>
      <c r="F51" s="129">
        <f t="shared" si="2"/>
        <v>42.5</v>
      </c>
      <c r="G51" s="127">
        <f t="shared" si="3"/>
        <v>42.5</v>
      </c>
    </row>
    <row r="52" spans="1:7" s="34" customFormat="1" ht="19.5" customHeight="1" x14ac:dyDescent="0.3">
      <c r="A52" s="112">
        <f t="shared" si="4"/>
        <v>37</v>
      </c>
      <c r="B52" s="113">
        <v>111300010</v>
      </c>
      <c r="C52" s="138" t="s">
        <v>37</v>
      </c>
      <c r="D52" s="128">
        <v>1</v>
      </c>
      <c r="E52" s="143">
        <v>85</v>
      </c>
      <c r="F52" s="129">
        <f t="shared" si="2"/>
        <v>42.5</v>
      </c>
      <c r="G52" s="127">
        <f t="shared" si="3"/>
        <v>42.5</v>
      </c>
    </row>
    <row r="53" spans="1:7" s="34" customFormat="1" ht="19.5" customHeight="1" x14ac:dyDescent="0.3">
      <c r="A53" s="112">
        <f t="shared" si="4"/>
        <v>38</v>
      </c>
      <c r="B53" s="113">
        <v>111300021</v>
      </c>
      <c r="C53" s="138" t="s">
        <v>99</v>
      </c>
      <c r="D53" s="128">
        <v>9</v>
      </c>
      <c r="E53" s="143">
        <v>1278</v>
      </c>
      <c r="F53" s="129">
        <f t="shared" si="2"/>
        <v>639</v>
      </c>
      <c r="G53" s="127">
        <f t="shared" si="3"/>
        <v>639</v>
      </c>
    </row>
    <row r="54" spans="1:7" s="34" customFormat="1" ht="19.5" customHeight="1" x14ac:dyDescent="0.3">
      <c r="A54" s="112">
        <f t="shared" si="4"/>
        <v>39</v>
      </c>
      <c r="B54" s="113">
        <v>111300024</v>
      </c>
      <c r="C54" s="138" t="s">
        <v>71</v>
      </c>
      <c r="D54" s="128">
        <v>1</v>
      </c>
      <c r="E54" s="143">
        <v>172</v>
      </c>
      <c r="F54" s="129">
        <f t="shared" si="2"/>
        <v>86</v>
      </c>
      <c r="G54" s="127">
        <f t="shared" si="3"/>
        <v>86</v>
      </c>
    </row>
    <row r="55" spans="1:7" s="34" customFormat="1" ht="19.5" customHeight="1" x14ac:dyDescent="0.3">
      <c r="A55" s="112">
        <f t="shared" si="4"/>
        <v>40</v>
      </c>
      <c r="B55" s="113">
        <v>111300025</v>
      </c>
      <c r="C55" s="138" t="s">
        <v>71</v>
      </c>
      <c r="D55" s="128">
        <v>1</v>
      </c>
      <c r="E55" s="143">
        <v>172</v>
      </c>
      <c r="F55" s="129">
        <f t="shared" si="2"/>
        <v>86</v>
      </c>
      <c r="G55" s="127">
        <f t="shared" si="3"/>
        <v>86</v>
      </c>
    </row>
    <row r="56" spans="1:7" s="34" customFormat="1" ht="19.5" customHeight="1" x14ac:dyDescent="0.3">
      <c r="A56" s="112">
        <f t="shared" si="4"/>
        <v>41</v>
      </c>
      <c r="B56" s="113">
        <v>111300032</v>
      </c>
      <c r="C56" s="138" t="s">
        <v>174</v>
      </c>
      <c r="D56" s="128">
        <v>1</v>
      </c>
      <c r="E56" s="143">
        <v>36.76</v>
      </c>
      <c r="F56" s="129">
        <f t="shared" si="2"/>
        <v>18.38</v>
      </c>
      <c r="G56" s="127">
        <f t="shared" si="3"/>
        <v>18.38</v>
      </c>
    </row>
    <row r="57" spans="1:7" s="34" customFormat="1" ht="19.5" customHeight="1" x14ac:dyDescent="0.3">
      <c r="A57" s="112">
        <f t="shared" si="4"/>
        <v>42</v>
      </c>
      <c r="B57" s="113">
        <v>111300034</v>
      </c>
      <c r="C57" s="138" t="s">
        <v>23</v>
      </c>
      <c r="D57" s="128">
        <v>1</v>
      </c>
      <c r="E57" s="143">
        <v>36.76</v>
      </c>
      <c r="F57" s="129">
        <f t="shared" si="2"/>
        <v>18.38</v>
      </c>
      <c r="G57" s="127">
        <f t="shared" si="3"/>
        <v>18.38</v>
      </c>
    </row>
    <row r="58" spans="1:7" s="34" customFormat="1" ht="19.5" customHeight="1" x14ac:dyDescent="0.3">
      <c r="A58" s="112">
        <f t="shared" si="4"/>
        <v>43</v>
      </c>
      <c r="B58" s="113">
        <v>111300046</v>
      </c>
      <c r="C58" s="138" t="s">
        <v>23</v>
      </c>
      <c r="D58" s="128">
        <v>1</v>
      </c>
      <c r="E58" s="143">
        <v>36.76</v>
      </c>
      <c r="F58" s="129">
        <f t="shared" si="2"/>
        <v>18.38</v>
      </c>
      <c r="G58" s="127">
        <f t="shared" si="3"/>
        <v>18.38</v>
      </c>
    </row>
    <row r="59" spans="1:7" s="34" customFormat="1" ht="19.5" customHeight="1" x14ac:dyDescent="0.3">
      <c r="A59" s="112">
        <f t="shared" si="4"/>
        <v>44</v>
      </c>
      <c r="B59" s="113">
        <v>111300047</v>
      </c>
      <c r="C59" s="138" t="s">
        <v>173</v>
      </c>
      <c r="D59" s="128">
        <v>1</v>
      </c>
      <c r="E59" s="143">
        <v>36.76</v>
      </c>
      <c r="F59" s="129">
        <f t="shared" si="2"/>
        <v>18.38</v>
      </c>
      <c r="G59" s="127">
        <f t="shared" si="3"/>
        <v>18.38</v>
      </c>
    </row>
    <row r="60" spans="1:7" s="34" customFormat="1" ht="19.5" customHeight="1" x14ac:dyDescent="0.3">
      <c r="A60" s="112">
        <f t="shared" si="4"/>
        <v>45</v>
      </c>
      <c r="B60" s="113">
        <v>111300031</v>
      </c>
      <c r="C60" s="138" t="s">
        <v>23</v>
      </c>
      <c r="D60" s="128">
        <v>1</v>
      </c>
      <c r="E60" s="143">
        <v>36.76</v>
      </c>
      <c r="F60" s="129">
        <f t="shared" si="2"/>
        <v>18.38</v>
      </c>
      <c r="G60" s="127">
        <f t="shared" si="3"/>
        <v>18.38</v>
      </c>
    </row>
    <row r="61" spans="1:7" s="34" customFormat="1" ht="19.5" customHeight="1" x14ac:dyDescent="0.3">
      <c r="A61" s="112">
        <f t="shared" si="4"/>
        <v>46</v>
      </c>
      <c r="B61" s="113">
        <v>111300050</v>
      </c>
      <c r="C61" s="138" t="s">
        <v>23</v>
      </c>
      <c r="D61" s="128">
        <v>1</v>
      </c>
      <c r="E61" s="143">
        <v>36.76</v>
      </c>
      <c r="F61" s="129">
        <f t="shared" si="2"/>
        <v>18.38</v>
      </c>
      <c r="G61" s="127">
        <f t="shared" si="3"/>
        <v>18.38</v>
      </c>
    </row>
    <row r="62" spans="1:7" s="34" customFormat="1" ht="19.5" customHeight="1" x14ac:dyDescent="0.3">
      <c r="A62" s="112">
        <f t="shared" si="4"/>
        <v>47</v>
      </c>
      <c r="B62" s="113">
        <v>111300072</v>
      </c>
      <c r="C62" s="138" t="s">
        <v>91</v>
      </c>
      <c r="D62" s="128">
        <v>1</v>
      </c>
      <c r="E62" s="113">
        <v>38.22</v>
      </c>
      <c r="F62" s="129">
        <f t="shared" si="2"/>
        <v>19.11</v>
      </c>
      <c r="G62" s="127">
        <f t="shared" si="3"/>
        <v>19.11</v>
      </c>
    </row>
    <row r="63" spans="1:7" s="34" customFormat="1" ht="19.5" customHeight="1" x14ac:dyDescent="0.3">
      <c r="A63" s="112">
        <f t="shared" si="4"/>
        <v>48</v>
      </c>
      <c r="B63" s="113">
        <v>111300076</v>
      </c>
      <c r="C63" s="138" t="s">
        <v>91</v>
      </c>
      <c r="D63" s="128">
        <v>1</v>
      </c>
      <c r="E63" s="113">
        <v>38.22</v>
      </c>
      <c r="F63" s="129">
        <f t="shared" si="2"/>
        <v>19.11</v>
      </c>
      <c r="G63" s="127">
        <f t="shared" si="3"/>
        <v>19.11</v>
      </c>
    </row>
    <row r="64" spans="1:7" s="34" customFormat="1" ht="19.5" customHeight="1" x14ac:dyDescent="0.3">
      <c r="A64" s="112">
        <f t="shared" si="4"/>
        <v>49</v>
      </c>
      <c r="B64" s="113">
        <v>111300077</v>
      </c>
      <c r="C64" s="138" t="s">
        <v>91</v>
      </c>
      <c r="D64" s="128">
        <v>1</v>
      </c>
      <c r="E64" s="113">
        <v>38.22</v>
      </c>
      <c r="F64" s="129">
        <f t="shared" si="2"/>
        <v>19.11</v>
      </c>
      <c r="G64" s="127">
        <f t="shared" si="3"/>
        <v>19.11</v>
      </c>
    </row>
    <row r="65" spans="1:7" s="34" customFormat="1" ht="19.5" customHeight="1" x14ac:dyDescent="0.3">
      <c r="A65" s="112">
        <f t="shared" si="4"/>
        <v>50</v>
      </c>
      <c r="B65" s="113">
        <v>111300078</v>
      </c>
      <c r="C65" s="138" t="s">
        <v>91</v>
      </c>
      <c r="D65" s="128">
        <v>1</v>
      </c>
      <c r="E65" s="113">
        <v>38.22</v>
      </c>
      <c r="F65" s="129">
        <f t="shared" si="2"/>
        <v>19.11</v>
      </c>
      <c r="G65" s="127">
        <f t="shared" si="3"/>
        <v>19.11</v>
      </c>
    </row>
    <row r="66" spans="1:7" s="34" customFormat="1" ht="19.5" customHeight="1" x14ac:dyDescent="0.3">
      <c r="A66" s="112">
        <f t="shared" si="4"/>
        <v>51</v>
      </c>
      <c r="B66" s="113">
        <v>111300079</v>
      </c>
      <c r="C66" s="138" t="s">
        <v>91</v>
      </c>
      <c r="D66" s="128">
        <v>1</v>
      </c>
      <c r="E66" s="113">
        <v>38.22</v>
      </c>
      <c r="F66" s="129">
        <f t="shared" si="2"/>
        <v>19.11</v>
      </c>
      <c r="G66" s="127">
        <f t="shared" si="3"/>
        <v>19.11</v>
      </c>
    </row>
    <row r="67" spans="1:7" s="34" customFormat="1" ht="19.5" customHeight="1" x14ac:dyDescent="0.3">
      <c r="A67" s="112">
        <f t="shared" si="4"/>
        <v>52</v>
      </c>
      <c r="B67" s="113">
        <v>111300081</v>
      </c>
      <c r="C67" s="138" t="s">
        <v>26</v>
      </c>
      <c r="D67" s="128">
        <v>1</v>
      </c>
      <c r="E67" s="113">
        <v>71.22</v>
      </c>
      <c r="F67" s="129">
        <f t="shared" si="2"/>
        <v>35.61</v>
      </c>
      <c r="G67" s="127">
        <f t="shared" si="3"/>
        <v>35.61</v>
      </c>
    </row>
    <row r="68" spans="1:7" s="34" customFormat="1" ht="19.5" customHeight="1" x14ac:dyDescent="0.3">
      <c r="A68" s="112">
        <f t="shared" si="4"/>
        <v>53</v>
      </c>
      <c r="B68" s="113">
        <v>111300082</v>
      </c>
      <c r="C68" s="138" t="s">
        <v>26</v>
      </c>
      <c r="D68" s="128">
        <v>1</v>
      </c>
      <c r="E68" s="113">
        <v>71.22</v>
      </c>
      <c r="F68" s="129">
        <f t="shared" si="2"/>
        <v>35.61</v>
      </c>
      <c r="G68" s="127">
        <f t="shared" si="3"/>
        <v>35.61</v>
      </c>
    </row>
    <row r="69" spans="1:7" ht="19.5" customHeight="1" x14ac:dyDescent="0.3">
      <c r="A69" s="112">
        <f t="shared" si="4"/>
        <v>54</v>
      </c>
      <c r="B69" s="113">
        <v>111300083</v>
      </c>
      <c r="C69" s="138" t="s">
        <v>26</v>
      </c>
      <c r="D69" s="128">
        <v>1</v>
      </c>
      <c r="E69" s="113">
        <v>71.22</v>
      </c>
      <c r="F69" s="129">
        <f t="shared" si="2"/>
        <v>35.61</v>
      </c>
      <c r="G69" s="127">
        <f t="shared" si="3"/>
        <v>35.61</v>
      </c>
    </row>
    <row r="70" spans="1:7" ht="19.5" customHeight="1" x14ac:dyDescent="0.3">
      <c r="A70" s="112">
        <f t="shared" si="4"/>
        <v>55</v>
      </c>
      <c r="B70" s="113">
        <v>111300084</v>
      </c>
      <c r="C70" s="138" t="s">
        <v>26</v>
      </c>
      <c r="D70" s="128">
        <v>1</v>
      </c>
      <c r="E70" s="113">
        <v>71.22</v>
      </c>
      <c r="F70" s="129">
        <f t="shared" si="2"/>
        <v>35.61</v>
      </c>
      <c r="G70" s="127">
        <f t="shared" si="3"/>
        <v>35.61</v>
      </c>
    </row>
    <row r="71" spans="1:7" ht="19.5" customHeight="1" x14ac:dyDescent="0.3">
      <c r="A71" s="112">
        <f t="shared" si="4"/>
        <v>56</v>
      </c>
      <c r="B71" s="113">
        <v>111300091</v>
      </c>
      <c r="C71" s="138" t="s">
        <v>26</v>
      </c>
      <c r="D71" s="128">
        <v>1</v>
      </c>
      <c r="E71" s="113">
        <v>71.22</v>
      </c>
      <c r="F71" s="129">
        <f t="shared" si="2"/>
        <v>35.61</v>
      </c>
      <c r="G71" s="127">
        <f t="shared" si="3"/>
        <v>35.61</v>
      </c>
    </row>
    <row r="72" spans="1:7" ht="19.5" customHeight="1" x14ac:dyDescent="0.3">
      <c r="A72" s="112">
        <f t="shared" si="4"/>
        <v>57</v>
      </c>
      <c r="B72" s="113">
        <v>111300092</v>
      </c>
      <c r="C72" s="138" t="s">
        <v>26</v>
      </c>
      <c r="D72" s="128">
        <v>1</v>
      </c>
      <c r="E72" s="113">
        <v>71.22</v>
      </c>
      <c r="F72" s="129">
        <f t="shared" si="2"/>
        <v>35.61</v>
      </c>
      <c r="G72" s="127">
        <f t="shared" si="3"/>
        <v>35.61</v>
      </c>
    </row>
    <row r="73" spans="1:7" ht="19.5" customHeight="1" x14ac:dyDescent="0.3">
      <c r="A73" s="112">
        <f t="shared" si="4"/>
        <v>58</v>
      </c>
      <c r="B73" s="113">
        <v>111300095</v>
      </c>
      <c r="C73" s="138" t="s">
        <v>26</v>
      </c>
      <c r="D73" s="128">
        <v>1</v>
      </c>
      <c r="E73" s="113">
        <v>71.22</v>
      </c>
      <c r="F73" s="129">
        <f t="shared" si="2"/>
        <v>35.61</v>
      </c>
      <c r="G73" s="127">
        <f t="shared" si="3"/>
        <v>35.61</v>
      </c>
    </row>
    <row r="74" spans="1:7" ht="19.5" customHeight="1" x14ac:dyDescent="0.3">
      <c r="A74" s="112">
        <f t="shared" si="4"/>
        <v>59</v>
      </c>
      <c r="B74" s="113">
        <v>111300096</v>
      </c>
      <c r="C74" s="138" t="s">
        <v>26</v>
      </c>
      <c r="D74" s="128">
        <v>1</v>
      </c>
      <c r="E74" s="113">
        <v>71.22</v>
      </c>
      <c r="F74" s="129">
        <f t="shared" si="2"/>
        <v>35.61</v>
      </c>
      <c r="G74" s="127">
        <f t="shared" si="3"/>
        <v>35.61</v>
      </c>
    </row>
    <row r="75" spans="1:7" ht="19.5" customHeight="1" x14ac:dyDescent="0.3">
      <c r="A75" s="112">
        <f t="shared" si="4"/>
        <v>60</v>
      </c>
      <c r="B75" s="113">
        <v>111300097</v>
      </c>
      <c r="C75" s="138" t="s">
        <v>26</v>
      </c>
      <c r="D75" s="128">
        <v>1</v>
      </c>
      <c r="E75" s="113">
        <v>71.22</v>
      </c>
      <c r="F75" s="129">
        <f t="shared" si="2"/>
        <v>35.61</v>
      </c>
      <c r="G75" s="127">
        <f t="shared" si="3"/>
        <v>35.61</v>
      </c>
    </row>
    <row r="76" spans="1:7" ht="19.5" customHeight="1" x14ac:dyDescent="0.3">
      <c r="A76" s="112">
        <f t="shared" si="4"/>
        <v>61</v>
      </c>
      <c r="B76" s="113">
        <v>111300099</v>
      </c>
      <c r="C76" s="138" t="s">
        <v>26</v>
      </c>
      <c r="D76" s="128">
        <v>1</v>
      </c>
      <c r="E76" s="113">
        <v>71.22</v>
      </c>
      <c r="F76" s="129">
        <f t="shared" si="2"/>
        <v>35.61</v>
      </c>
      <c r="G76" s="127">
        <f t="shared" si="3"/>
        <v>35.61</v>
      </c>
    </row>
    <row r="77" spans="1:7" ht="19.5" customHeight="1" x14ac:dyDescent="0.3">
      <c r="A77" s="112">
        <f t="shared" si="4"/>
        <v>62</v>
      </c>
      <c r="B77" s="113">
        <v>111300109</v>
      </c>
      <c r="C77" s="138" t="s">
        <v>170</v>
      </c>
      <c r="D77" s="128">
        <v>10</v>
      </c>
      <c r="E77" s="143">
        <v>292.5</v>
      </c>
      <c r="F77" s="129">
        <f t="shared" si="2"/>
        <v>146.25</v>
      </c>
      <c r="G77" s="127">
        <f t="shared" si="3"/>
        <v>146.25</v>
      </c>
    </row>
    <row r="78" spans="1:7" ht="19.5" customHeight="1" x14ac:dyDescent="0.3">
      <c r="A78" s="112">
        <f t="shared" si="4"/>
        <v>63</v>
      </c>
      <c r="B78" s="113">
        <v>111300110</v>
      </c>
      <c r="C78" s="138" t="s">
        <v>170</v>
      </c>
      <c r="D78" s="128">
        <v>16</v>
      </c>
      <c r="E78" s="143">
        <v>468</v>
      </c>
      <c r="F78" s="129">
        <f t="shared" si="2"/>
        <v>234</v>
      </c>
      <c r="G78" s="127">
        <f t="shared" si="3"/>
        <v>234</v>
      </c>
    </row>
    <row r="79" spans="1:7" ht="19.5" customHeight="1" x14ac:dyDescent="0.3">
      <c r="A79" s="112">
        <f t="shared" si="4"/>
        <v>64</v>
      </c>
      <c r="B79" s="113">
        <v>111300120</v>
      </c>
      <c r="C79" s="138" t="s">
        <v>90</v>
      </c>
      <c r="D79" s="128">
        <v>1</v>
      </c>
      <c r="E79" s="113">
        <v>35.86</v>
      </c>
      <c r="F79" s="129">
        <f t="shared" si="2"/>
        <v>17.93</v>
      </c>
      <c r="G79" s="127">
        <f t="shared" si="3"/>
        <v>17.93</v>
      </c>
    </row>
    <row r="80" spans="1:7" ht="19.5" customHeight="1" x14ac:dyDescent="0.3">
      <c r="A80" s="112">
        <f t="shared" si="4"/>
        <v>65</v>
      </c>
      <c r="B80" s="113">
        <v>111300124</v>
      </c>
      <c r="C80" s="138" t="s">
        <v>82</v>
      </c>
      <c r="D80" s="128">
        <v>1</v>
      </c>
      <c r="E80" s="113">
        <v>42.33</v>
      </c>
      <c r="F80" s="129">
        <f t="shared" si="2"/>
        <v>21.164999999999999</v>
      </c>
      <c r="G80" s="127">
        <v>21.16</v>
      </c>
    </row>
    <row r="81" spans="1:7" ht="19.5" customHeight="1" x14ac:dyDescent="0.3">
      <c r="A81" s="112">
        <f t="shared" si="4"/>
        <v>66</v>
      </c>
      <c r="B81" s="113">
        <v>111300125</v>
      </c>
      <c r="C81" s="138" t="s">
        <v>82</v>
      </c>
      <c r="D81" s="128">
        <v>1</v>
      </c>
      <c r="E81" s="113">
        <v>42.33</v>
      </c>
      <c r="F81" s="129">
        <v>21.17</v>
      </c>
      <c r="G81" s="127">
        <f t="shared" si="3"/>
        <v>21.159999999999997</v>
      </c>
    </row>
    <row r="82" spans="1:7" ht="19.5" customHeight="1" x14ac:dyDescent="0.3">
      <c r="A82" s="112">
        <f t="shared" si="4"/>
        <v>67</v>
      </c>
      <c r="B82" s="116">
        <v>111300133</v>
      </c>
      <c r="C82" s="138" t="s">
        <v>84</v>
      </c>
      <c r="D82" s="128">
        <v>1</v>
      </c>
      <c r="E82" s="113">
        <v>503.4</v>
      </c>
      <c r="F82" s="129">
        <f>E82/2</f>
        <v>251.7</v>
      </c>
      <c r="G82" s="127">
        <f t="shared" si="3"/>
        <v>251.7</v>
      </c>
    </row>
    <row r="83" spans="1:7" ht="19.5" customHeight="1" x14ac:dyDescent="0.3">
      <c r="A83" s="112">
        <f t="shared" si="4"/>
        <v>68</v>
      </c>
      <c r="B83" s="113">
        <v>111300140</v>
      </c>
      <c r="C83" s="138" t="s">
        <v>25</v>
      </c>
      <c r="D83" s="128">
        <v>1</v>
      </c>
      <c r="E83" s="113">
        <v>36.69</v>
      </c>
      <c r="F83" s="129">
        <v>18.350000000000001</v>
      </c>
      <c r="G83" s="127">
        <f t="shared" ref="G83:G114" si="5">E83-F83</f>
        <v>18.339999999999996</v>
      </c>
    </row>
    <row r="84" spans="1:7" ht="19.5" customHeight="1" x14ac:dyDescent="0.3">
      <c r="A84" s="112">
        <f t="shared" si="4"/>
        <v>69</v>
      </c>
      <c r="B84" s="116">
        <v>111300144</v>
      </c>
      <c r="C84" s="138" t="s">
        <v>25</v>
      </c>
      <c r="D84" s="128">
        <v>1</v>
      </c>
      <c r="E84" s="113">
        <v>36.69</v>
      </c>
      <c r="F84" s="129">
        <v>18.350000000000001</v>
      </c>
      <c r="G84" s="127">
        <f t="shared" si="5"/>
        <v>18.339999999999996</v>
      </c>
    </row>
    <row r="85" spans="1:7" ht="19.5" customHeight="1" x14ac:dyDescent="0.3">
      <c r="A85" s="112">
        <f t="shared" si="4"/>
        <v>70</v>
      </c>
      <c r="B85" s="116">
        <v>111300145</v>
      </c>
      <c r="C85" s="138" t="s">
        <v>25</v>
      </c>
      <c r="D85" s="128">
        <v>1</v>
      </c>
      <c r="E85" s="116">
        <v>36.69</v>
      </c>
      <c r="F85" s="129">
        <v>18.350000000000001</v>
      </c>
      <c r="G85" s="127">
        <f t="shared" si="5"/>
        <v>18.339999999999996</v>
      </c>
    </row>
    <row r="86" spans="1:7" ht="19.5" customHeight="1" x14ac:dyDescent="0.3">
      <c r="A86" s="112">
        <f t="shared" si="4"/>
        <v>71</v>
      </c>
      <c r="B86" s="116">
        <v>111300147</v>
      </c>
      <c r="C86" s="118" t="s">
        <v>25</v>
      </c>
      <c r="D86" s="128">
        <v>1</v>
      </c>
      <c r="E86" s="116">
        <v>36.69</v>
      </c>
      <c r="F86" s="129">
        <v>18.350000000000001</v>
      </c>
      <c r="G86" s="127">
        <f t="shared" si="5"/>
        <v>18.339999999999996</v>
      </c>
    </row>
    <row r="87" spans="1:7" ht="19.5" customHeight="1" x14ac:dyDescent="0.3">
      <c r="A87" s="112">
        <f t="shared" si="4"/>
        <v>72</v>
      </c>
      <c r="B87" s="116">
        <v>111300151</v>
      </c>
      <c r="C87" s="118" t="s">
        <v>92</v>
      </c>
      <c r="D87" s="128">
        <v>1</v>
      </c>
      <c r="E87" s="116">
        <v>37.08</v>
      </c>
      <c r="F87" s="129">
        <f>E87/2</f>
        <v>18.54</v>
      </c>
      <c r="G87" s="127">
        <f t="shared" si="5"/>
        <v>18.54</v>
      </c>
    </row>
    <row r="88" spans="1:7" ht="19.5" customHeight="1" x14ac:dyDescent="0.3">
      <c r="A88" s="112">
        <f t="shared" si="4"/>
        <v>73</v>
      </c>
      <c r="B88" s="116">
        <v>111300152</v>
      </c>
      <c r="C88" s="118" t="s">
        <v>92</v>
      </c>
      <c r="D88" s="128">
        <v>1</v>
      </c>
      <c r="E88" s="116">
        <v>37.08</v>
      </c>
      <c r="F88" s="129">
        <f>E88/2</f>
        <v>18.54</v>
      </c>
      <c r="G88" s="127">
        <f t="shared" si="5"/>
        <v>18.54</v>
      </c>
    </row>
    <row r="89" spans="1:7" ht="19.5" customHeight="1" x14ac:dyDescent="0.3">
      <c r="A89" s="112">
        <f t="shared" si="4"/>
        <v>74</v>
      </c>
      <c r="B89" s="116">
        <v>111300162</v>
      </c>
      <c r="C89" s="118" t="s">
        <v>99</v>
      </c>
      <c r="D89" s="128">
        <v>9</v>
      </c>
      <c r="E89" s="116">
        <v>865.07</v>
      </c>
      <c r="F89" s="129">
        <v>432.54</v>
      </c>
      <c r="G89" s="127">
        <f t="shared" si="5"/>
        <v>432.53000000000003</v>
      </c>
    </row>
    <row r="90" spans="1:7" ht="19.5" customHeight="1" x14ac:dyDescent="0.3">
      <c r="A90" s="112">
        <f t="shared" si="4"/>
        <v>75</v>
      </c>
      <c r="B90" s="116">
        <v>111300169</v>
      </c>
      <c r="C90" s="118" t="s">
        <v>76</v>
      </c>
      <c r="D90" s="128">
        <v>1</v>
      </c>
      <c r="E90" s="144">
        <v>685</v>
      </c>
      <c r="F90" s="129">
        <f t="shared" ref="F90:F113" si="6">E90/2</f>
        <v>342.5</v>
      </c>
      <c r="G90" s="127">
        <f t="shared" si="5"/>
        <v>342.5</v>
      </c>
    </row>
    <row r="91" spans="1:7" ht="19.5" customHeight="1" x14ac:dyDescent="0.3">
      <c r="A91" s="112">
        <f t="shared" si="4"/>
        <v>76</v>
      </c>
      <c r="B91" s="116">
        <v>111300171</v>
      </c>
      <c r="C91" s="118" t="s">
        <v>35</v>
      </c>
      <c r="D91" s="128">
        <v>1</v>
      </c>
      <c r="E91" s="144">
        <v>106</v>
      </c>
      <c r="F91" s="129">
        <f t="shared" si="6"/>
        <v>53</v>
      </c>
      <c r="G91" s="127">
        <f t="shared" si="5"/>
        <v>53</v>
      </c>
    </row>
    <row r="92" spans="1:7" ht="19.5" customHeight="1" x14ac:dyDescent="0.3">
      <c r="A92" s="112">
        <f t="shared" si="4"/>
        <v>77</v>
      </c>
      <c r="B92" s="116">
        <v>111300181</v>
      </c>
      <c r="C92" s="118" t="s">
        <v>99</v>
      </c>
      <c r="D92" s="128">
        <v>7.1779999999999999</v>
      </c>
      <c r="E92" s="144">
        <v>929</v>
      </c>
      <c r="F92" s="129">
        <f t="shared" si="6"/>
        <v>464.5</v>
      </c>
      <c r="G92" s="127">
        <f t="shared" si="5"/>
        <v>464.5</v>
      </c>
    </row>
    <row r="93" spans="1:7" ht="19.5" customHeight="1" x14ac:dyDescent="0.3">
      <c r="A93" s="112">
        <f t="shared" si="4"/>
        <v>78</v>
      </c>
      <c r="B93" s="116">
        <v>111300183</v>
      </c>
      <c r="C93" s="118" t="s">
        <v>98</v>
      </c>
      <c r="D93" s="128">
        <v>1</v>
      </c>
      <c r="E93" s="144">
        <v>390</v>
      </c>
      <c r="F93" s="129">
        <f t="shared" si="6"/>
        <v>195</v>
      </c>
      <c r="G93" s="127">
        <f t="shared" si="5"/>
        <v>195</v>
      </c>
    </row>
    <row r="94" spans="1:7" ht="19.5" customHeight="1" x14ac:dyDescent="0.3">
      <c r="A94" s="112">
        <f t="shared" si="4"/>
        <v>79</v>
      </c>
      <c r="B94" s="116">
        <v>111300184</v>
      </c>
      <c r="C94" s="118" t="s">
        <v>98</v>
      </c>
      <c r="D94" s="128">
        <v>1</v>
      </c>
      <c r="E94" s="144">
        <v>390</v>
      </c>
      <c r="F94" s="129">
        <f t="shared" si="6"/>
        <v>195</v>
      </c>
      <c r="G94" s="127">
        <f t="shared" si="5"/>
        <v>195</v>
      </c>
    </row>
    <row r="95" spans="1:7" ht="19.5" customHeight="1" x14ac:dyDescent="0.3">
      <c r="A95" s="112">
        <f t="shared" si="4"/>
        <v>80</v>
      </c>
      <c r="B95" s="116">
        <v>111300186</v>
      </c>
      <c r="C95" s="118" t="s">
        <v>98</v>
      </c>
      <c r="D95" s="128">
        <v>1</v>
      </c>
      <c r="E95" s="144">
        <v>390</v>
      </c>
      <c r="F95" s="129">
        <f t="shared" si="6"/>
        <v>195</v>
      </c>
      <c r="G95" s="127">
        <f t="shared" si="5"/>
        <v>195</v>
      </c>
    </row>
    <row r="96" spans="1:7" ht="19.5" customHeight="1" x14ac:dyDescent="0.3">
      <c r="A96" s="112">
        <f t="shared" si="4"/>
        <v>81</v>
      </c>
      <c r="B96" s="116">
        <v>111300195</v>
      </c>
      <c r="C96" s="118" t="s">
        <v>21</v>
      </c>
      <c r="D96" s="128">
        <v>1</v>
      </c>
      <c r="E96" s="116">
        <v>131.58000000000001</v>
      </c>
      <c r="F96" s="129">
        <f t="shared" si="6"/>
        <v>65.790000000000006</v>
      </c>
      <c r="G96" s="127">
        <f t="shared" si="5"/>
        <v>65.790000000000006</v>
      </c>
    </row>
    <row r="97" spans="1:7" ht="19.5" customHeight="1" x14ac:dyDescent="0.3">
      <c r="A97" s="112">
        <f t="shared" si="4"/>
        <v>82</v>
      </c>
      <c r="B97" s="116">
        <v>111300201</v>
      </c>
      <c r="C97" s="118" t="s">
        <v>21</v>
      </c>
      <c r="D97" s="128">
        <v>1</v>
      </c>
      <c r="E97" s="116">
        <v>131.58000000000001</v>
      </c>
      <c r="F97" s="129">
        <f t="shared" si="6"/>
        <v>65.790000000000006</v>
      </c>
      <c r="G97" s="127">
        <f t="shared" si="5"/>
        <v>65.790000000000006</v>
      </c>
    </row>
    <row r="98" spans="1:7" ht="19.5" customHeight="1" x14ac:dyDescent="0.3">
      <c r="A98" s="112">
        <f t="shared" si="4"/>
        <v>83</v>
      </c>
      <c r="B98" s="116">
        <v>111300211</v>
      </c>
      <c r="C98" s="118" t="s">
        <v>70</v>
      </c>
      <c r="D98" s="128">
        <v>1</v>
      </c>
      <c r="E98" s="144">
        <v>206</v>
      </c>
      <c r="F98" s="129">
        <f t="shared" si="6"/>
        <v>103</v>
      </c>
      <c r="G98" s="127">
        <f t="shared" si="5"/>
        <v>103</v>
      </c>
    </row>
    <row r="99" spans="1:7" ht="19.5" customHeight="1" x14ac:dyDescent="0.3">
      <c r="A99" s="112">
        <f t="shared" si="4"/>
        <v>84</v>
      </c>
      <c r="B99" s="116">
        <v>111300217</v>
      </c>
      <c r="C99" s="118" t="s">
        <v>26</v>
      </c>
      <c r="D99" s="128">
        <v>1</v>
      </c>
      <c r="E99" s="116">
        <v>71.22</v>
      </c>
      <c r="F99" s="129">
        <f t="shared" si="6"/>
        <v>35.61</v>
      </c>
      <c r="G99" s="127">
        <f t="shared" si="5"/>
        <v>35.61</v>
      </c>
    </row>
    <row r="100" spans="1:7" ht="19.5" customHeight="1" x14ac:dyDescent="0.3">
      <c r="A100" s="112">
        <f t="shared" si="4"/>
        <v>85</v>
      </c>
      <c r="B100" s="116">
        <v>111300218</v>
      </c>
      <c r="C100" s="118" t="s">
        <v>26</v>
      </c>
      <c r="D100" s="128">
        <v>1</v>
      </c>
      <c r="E100" s="116">
        <v>71.22</v>
      </c>
      <c r="F100" s="129">
        <f t="shared" si="6"/>
        <v>35.61</v>
      </c>
      <c r="G100" s="127">
        <f t="shared" si="5"/>
        <v>35.61</v>
      </c>
    </row>
    <row r="101" spans="1:7" ht="19.5" customHeight="1" x14ac:dyDescent="0.3">
      <c r="A101" s="112">
        <f t="shared" si="4"/>
        <v>86</v>
      </c>
      <c r="B101" s="116">
        <v>111300219</v>
      </c>
      <c r="C101" s="118" t="s">
        <v>26</v>
      </c>
      <c r="D101" s="128">
        <v>1</v>
      </c>
      <c r="E101" s="116">
        <v>71.22</v>
      </c>
      <c r="F101" s="129">
        <f t="shared" si="6"/>
        <v>35.61</v>
      </c>
      <c r="G101" s="127">
        <f t="shared" si="5"/>
        <v>35.61</v>
      </c>
    </row>
    <row r="102" spans="1:7" ht="19.5" customHeight="1" x14ac:dyDescent="0.3">
      <c r="A102" s="112">
        <f t="shared" si="4"/>
        <v>87</v>
      </c>
      <c r="B102" s="116">
        <v>111300221</v>
      </c>
      <c r="C102" s="118" t="s">
        <v>26</v>
      </c>
      <c r="D102" s="128">
        <v>1</v>
      </c>
      <c r="E102" s="116">
        <v>71.22</v>
      </c>
      <c r="F102" s="129">
        <f t="shared" si="6"/>
        <v>35.61</v>
      </c>
      <c r="G102" s="127">
        <f t="shared" si="5"/>
        <v>35.61</v>
      </c>
    </row>
    <row r="103" spans="1:7" ht="19.5" customHeight="1" x14ac:dyDescent="0.3">
      <c r="A103" s="112">
        <f t="shared" si="4"/>
        <v>88</v>
      </c>
      <c r="B103" s="116">
        <v>111300225</v>
      </c>
      <c r="C103" s="118" t="s">
        <v>26</v>
      </c>
      <c r="D103" s="128">
        <v>1</v>
      </c>
      <c r="E103" s="116">
        <v>71.22</v>
      </c>
      <c r="F103" s="129">
        <f t="shared" si="6"/>
        <v>35.61</v>
      </c>
      <c r="G103" s="127">
        <f t="shared" si="5"/>
        <v>35.61</v>
      </c>
    </row>
    <row r="104" spans="1:7" ht="19.5" customHeight="1" x14ac:dyDescent="0.3">
      <c r="A104" s="112">
        <f t="shared" si="4"/>
        <v>89</v>
      </c>
      <c r="B104" s="116">
        <v>111300226</v>
      </c>
      <c r="C104" s="118" t="s">
        <v>26</v>
      </c>
      <c r="D104" s="128">
        <v>1</v>
      </c>
      <c r="E104" s="116">
        <v>71.22</v>
      </c>
      <c r="F104" s="129">
        <f t="shared" si="6"/>
        <v>35.61</v>
      </c>
      <c r="G104" s="127">
        <f t="shared" si="5"/>
        <v>35.61</v>
      </c>
    </row>
    <row r="105" spans="1:7" ht="19.5" customHeight="1" x14ac:dyDescent="0.3">
      <c r="A105" s="112">
        <f t="shared" si="4"/>
        <v>90</v>
      </c>
      <c r="B105" s="116">
        <v>111300227</v>
      </c>
      <c r="C105" s="118" t="s">
        <v>26</v>
      </c>
      <c r="D105" s="128">
        <v>1</v>
      </c>
      <c r="E105" s="116">
        <v>71.22</v>
      </c>
      <c r="F105" s="129">
        <f t="shared" si="6"/>
        <v>35.61</v>
      </c>
      <c r="G105" s="127">
        <f t="shared" si="5"/>
        <v>35.61</v>
      </c>
    </row>
    <row r="106" spans="1:7" ht="19.5" customHeight="1" x14ac:dyDescent="0.3">
      <c r="A106" s="112">
        <f t="shared" si="4"/>
        <v>91</v>
      </c>
      <c r="B106" s="116">
        <v>111300228</v>
      </c>
      <c r="C106" s="118" t="s">
        <v>26</v>
      </c>
      <c r="D106" s="128">
        <v>1</v>
      </c>
      <c r="E106" s="116">
        <v>71.22</v>
      </c>
      <c r="F106" s="129">
        <f t="shared" si="6"/>
        <v>35.61</v>
      </c>
      <c r="G106" s="127">
        <f t="shared" si="5"/>
        <v>35.61</v>
      </c>
    </row>
    <row r="107" spans="1:7" ht="19.5" customHeight="1" x14ac:dyDescent="0.3">
      <c r="A107" s="112">
        <f t="shared" si="4"/>
        <v>92</v>
      </c>
      <c r="B107" s="116">
        <v>111300229</v>
      </c>
      <c r="C107" s="118" t="s">
        <v>26</v>
      </c>
      <c r="D107" s="128">
        <v>1</v>
      </c>
      <c r="E107" s="116">
        <v>71.22</v>
      </c>
      <c r="F107" s="129">
        <f t="shared" si="6"/>
        <v>35.61</v>
      </c>
      <c r="G107" s="127">
        <f t="shared" si="5"/>
        <v>35.61</v>
      </c>
    </row>
    <row r="108" spans="1:7" ht="19.5" customHeight="1" x14ac:dyDescent="0.3">
      <c r="A108" s="112">
        <f t="shared" si="4"/>
        <v>93</v>
      </c>
      <c r="B108" s="116">
        <v>111300230</v>
      </c>
      <c r="C108" s="118" t="s">
        <v>26</v>
      </c>
      <c r="D108" s="128">
        <v>1</v>
      </c>
      <c r="E108" s="116">
        <v>71.22</v>
      </c>
      <c r="F108" s="129">
        <f t="shared" si="6"/>
        <v>35.61</v>
      </c>
      <c r="G108" s="127">
        <f t="shared" si="5"/>
        <v>35.61</v>
      </c>
    </row>
    <row r="109" spans="1:7" ht="19.5" customHeight="1" x14ac:dyDescent="0.3">
      <c r="A109" s="112">
        <f t="shared" si="4"/>
        <v>94</v>
      </c>
      <c r="B109" s="116">
        <v>111300231</v>
      </c>
      <c r="C109" s="118" t="s">
        <v>26</v>
      </c>
      <c r="D109" s="128">
        <v>1</v>
      </c>
      <c r="E109" s="116">
        <v>71.22</v>
      </c>
      <c r="F109" s="129">
        <f t="shared" si="6"/>
        <v>35.61</v>
      </c>
      <c r="G109" s="127">
        <f t="shared" si="5"/>
        <v>35.61</v>
      </c>
    </row>
    <row r="110" spans="1:7" ht="19.5" customHeight="1" x14ac:dyDescent="0.3">
      <c r="A110" s="112">
        <f t="shared" si="4"/>
        <v>95</v>
      </c>
      <c r="B110" s="116">
        <v>111300233</v>
      </c>
      <c r="C110" s="118" t="s">
        <v>26</v>
      </c>
      <c r="D110" s="128">
        <v>1</v>
      </c>
      <c r="E110" s="116">
        <v>71.22</v>
      </c>
      <c r="F110" s="129">
        <f t="shared" si="6"/>
        <v>35.61</v>
      </c>
      <c r="G110" s="127">
        <f t="shared" si="5"/>
        <v>35.61</v>
      </c>
    </row>
    <row r="111" spans="1:7" ht="19.5" customHeight="1" x14ac:dyDescent="0.3">
      <c r="A111" s="112">
        <f t="shared" si="4"/>
        <v>96</v>
      </c>
      <c r="B111" s="116">
        <v>111300234</v>
      </c>
      <c r="C111" s="118" t="s">
        <v>26</v>
      </c>
      <c r="D111" s="128">
        <v>1</v>
      </c>
      <c r="E111" s="116">
        <v>71.22</v>
      </c>
      <c r="F111" s="129">
        <f t="shared" si="6"/>
        <v>35.61</v>
      </c>
      <c r="G111" s="127">
        <f t="shared" si="5"/>
        <v>35.61</v>
      </c>
    </row>
    <row r="112" spans="1:7" ht="19.5" customHeight="1" x14ac:dyDescent="0.3">
      <c r="A112" s="112">
        <f t="shared" si="4"/>
        <v>97</v>
      </c>
      <c r="B112" s="116">
        <v>111300241</v>
      </c>
      <c r="C112" s="118" t="s">
        <v>85</v>
      </c>
      <c r="D112" s="128">
        <v>1</v>
      </c>
      <c r="E112" s="144">
        <v>79</v>
      </c>
      <c r="F112" s="129">
        <f t="shared" si="6"/>
        <v>39.5</v>
      </c>
      <c r="G112" s="127">
        <f t="shared" si="5"/>
        <v>39.5</v>
      </c>
    </row>
    <row r="113" spans="1:7" ht="19.5" customHeight="1" x14ac:dyDescent="0.3">
      <c r="A113" s="112">
        <f t="shared" si="4"/>
        <v>98</v>
      </c>
      <c r="B113" s="116">
        <v>111300242</v>
      </c>
      <c r="C113" s="118" t="s">
        <v>85</v>
      </c>
      <c r="D113" s="128">
        <v>1</v>
      </c>
      <c r="E113" s="144">
        <v>79</v>
      </c>
      <c r="F113" s="129">
        <f t="shared" si="6"/>
        <v>39.5</v>
      </c>
      <c r="G113" s="127">
        <f t="shared" si="5"/>
        <v>39.5</v>
      </c>
    </row>
    <row r="114" spans="1:7" ht="19.5" customHeight="1" x14ac:dyDescent="0.3">
      <c r="A114" s="112">
        <f t="shared" si="4"/>
        <v>99</v>
      </c>
      <c r="B114" s="116">
        <v>111300251</v>
      </c>
      <c r="C114" s="118" t="s">
        <v>90</v>
      </c>
      <c r="D114" s="128">
        <v>1</v>
      </c>
      <c r="E114" s="116">
        <v>88.45</v>
      </c>
      <c r="F114" s="129">
        <v>44.23</v>
      </c>
      <c r="G114" s="127">
        <f t="shared" si="5"/>
        <v>44.220000000000006</v>
      </c>
    </row>
    <row r="115" spans="1:7" ht="19.5" customHeight="1" x14ac:dyDescent="0.3">
      <c r="A115" s="112">
        <f t="shared" si="4"/>
        <v>100</v>
      </c>
      <c r="B115" s="116">
        <v>111300252</v>
      </c>
      <c r="C115" s="118" t="s">
        <v>90</v>
      </c>
      <c r="D115" s="128">
        <v>1</v>
      </c>
      <c r="E115" s="116">
        <v>88.45</v>
      </c>
      <c r="F115" s="129">
        <v>44.23</v>
      </c>
      <c r="G115" s="127">
        <f t="shared" ref="G115:G146" si="7">E115-F115</f>
        <v>44.220000000000006</v>
      </c>
    </row>
    <row r="116" spans="1:7" ht="19.5" customHeight="1" x14ac:dyDescent="0.3">
      <c r="A116" s="112">
        <f t="shared" ref="A116:A152" si="8">A115+1</f>
        <v>101</v>
      </c>
      <c r="B116" s="116">
        <v>111300253</v>
      </c>
      <c r="C116" s="118" t="s">
        <v>90</v>
      </c>
      <c r="D116" s="128">
        <v>1</v>
      </c>
      <c r="E116" s="116">
        <v>88.45</v>
      </c>
      <c r="F116" s="129">
        <v>44.23</v>
      </c>
      <c r="G116" s="127">
        <f t="shared" si="7"/>
        <v>44.220000000000006</v>
      </c>
    </row>
    <row r="117" spans="1:7" ht="19.5" customHeight="1" x14ac:dyDescent="0.3">
      <c r="A117" s="112">
        <f t="shared" si="8"/>
        <v>102</v>
      </c>
      <c r="B117" s="116">
        <v>111300258</v>
      </c>
      <c r="C117" s="118" t="s">
        <v>26</v>
      </c>
      <c r="D117" s="128">
        <v>1</v>
      </c>
      <c r="E117" s="116">
        <v>71.22</v>
      </c>
      <c r="F117" s="129">
        <f t="shared" ref="F117:F152" si="9">E117/2</f>
        <v>35.61</v>
      </c>
      <c r="G117" s="127">
        <f t="shared" si="7"/>
        <v>35.61</v>
      </c>
    </row>
    <row r="118" spans="1:7" ht="19.5" customHeight="1" x14ac:dyDescent="0.3">
      <c r="A118" s="112">
        <f t="shared" si="8"/>
        <v>103</v>
      </c>
      <c r="B118" s="116">
        <v>111300259</v>
      </c>
      <c r="C118" s="118" t="s">
        <v>26</v>
      </c>
      <c r="D118" s="128">
        <v>1</v>
      </c>
      <c r="E118" s="116">
        <v>71.22</v>
      </c>
      <c r="F118" s="129">
        <f t="shared" si="9"/>
        <v>35.61</v>
      </c>
      <c r="G118" s="127">
        <f t="shared" si="7"/>
        <v>35.61</v>
      </c>
    </row>
    <row r="119" spans="1:7" ht="19.5" customHeight="1" x14ac:dyDescent="0.3">
      <c r="A119" s="112">
        <f t="shared" si="8"/>
        <v>104</v>
      </c>
      <c r="B119" s="116">
        <v>111300265</v>
      </c>
      <c r="C119" s="118" t="s">
        <v>74</v>
      </c>
      <c r="D119" s="128">
        <v>1</v>
      </c>
      <c r="E119" s="144">
        <v>896</v>
      </c>
      <c r="F119" s="129">
        <f t="shared" si="9"/>
        <v>448</v>
      </c>
      <c r="G119" s="127">
        <f t="shared" si="7"/>
        <v>448</v>
      </c>
    </row>
    <row r="120" spans="1:7" ht="19.5" customHeight="1" x14ac:dyDescent="0.3">
      <c r="A120" s="112">
        <f t="shared" si="8"/>
        <v>105</v>
      </c>
      <c r="B120" s="116">
        <v>111300266</v>
      </c>
      <c r="C120" s="118" t="s">
        <v>130</v>
      </c>
      <c r="D120" s="128">
        <v>1</v>
      </c>
      <c r="E120" s="144">
        <v>45</v>
      </c>
      <c r="F120" s="129">
        <f t="shared" si="9"/>
        <v>22.5</v>
      </c>
      <c r="G120" s="127">
        <f t="shared" si="7"/>
        <v>22.5</v>
      </c>
    </row>
    <row r="121" spans="1:7" ht="19.5" customHeight="1" x14ac:dyDescent="0.3">
      <c r="A121" s="112">
        <f t="shared" si="8"/>
        <v>106</v>
      </c>
      <c r="B121" s="116">
        <v>111300267</v>
      </c>
      <c r="C121" s="118" t="s">
        <v>88</v>
      </c>
      <c r="D121" s="128">
        <v>1</v>
      </c>
      <c r="E121" s="144">
        <v>279</v>
      </c>
      <c r="F121" s="129">
        <f t="shared" si="9"/>
        <v>139.5</v>
      </c>
      <c r="G121" s="127">
        <f t="shared" si="7"/>
        <v>139.5</v>
      </c>
    </row>
    <row r="122" spans="1:7" ht="19.5" customHeight="1" x14ac:dyDescent="0.3">
      <c r="A122" s="112">
        <f t="shared" si="8"/>
        <v>107</v>
      </c>
      <c r="B122" s="116">
        <v>111300317</v>
      </c>
      <c r="C122" s="118" t="s">
        <v>66</v>
      </c>
      <c r="D122" s="128">
        <v>1</v>
      </c>
      <c r="E122" s="144">
        <v>324</v>
      </c>
      <c r="F122" s="129">
        <f t="shared" si="9"/>
        <v>162</v>
      </c>
      <c r="G122" s="127">
        <f t="shared" si="7"/>
        <v>162</v>
      </c>
    </row>
    <row r="123" spans="1:7" ht="19.5" customHeight="1" x14ac:dyDescent="0.3">
      <c r="A123" s="112">
        <f t="shared" si="8"/>
        <v>108</v>
      </c>
      <c r="B123" s="116">
        <v>111300332</v>
      </c>
      <c r="C123" s="118" t="s">
        <v>149</v>
      </c>
      <c r="D123" s="128">
        <v>1</v>
      </c>
      <c r="E123" s="144">
        <v>2100</v>
      </c>
      <c r="F123" s="129">
        <f t="shared" si="9"/>
        <v>1050</v>
      </c>
      <c r="G123" s="127">
        <f t="shared" si="7"/>
        <v>1050</v>
      </c>
    </row>
    <row r="124" spans="1:7" ht="19.5" customHeight="1" x14ac:dyDescent="0.3">
      <c r="A124" s="112">
        <f t="shared" si="8"/>
        <v>109</v>
      </c>
      <c r="B124" s="116">
        <v>111300384</v>
      </c>
      <c r="C124" s="118" t="s">
        <v>23</v>
      </c>
      <c r="D124" s="128">
        <v>1</v>
      </c>
      <c r="E124" s="144">
        <v>720</v>
      </c>
      <c r="F124" s="129">
        <f t="shared" si="9"/>
        <v>360</v>
      </c>
      <c r="G124" s="127">
        <f t="shared" si="7"/>
        <v>360</v>
      </c>
    </row>
    <row r="125" spans="1:7" ht="19.5" customHeight="1" x14ac:dyDescent="0.3">
      <c r="A125" s="112">
        <f t="shared" si="8"/>
        <v>110</v>
      </c>
      <c r="B125" s="116">
        <v>111300515</v>
      </c>
      <c r="C125" s="118" t="s">
        <v>38</v>
      </c>
      <c r="D125" s="128">
        <v>1</v>
      </c>
      <c r="E125" s="144">
        <v>500</v>
      </c>
      <c r="F125" s="129">
        <f t="shared" si="9"/>
        <v>250</v>
      </c>
      <c r="G125" s="127">
        <f t="shared" si="7"/>
        <v>250</v>
      </c>
    </row>
    <row r="126" spans="1:7" ht="19.5" customHeight="1" x14ac:dyDescent="0.3">
      <c r="A126" s="112">
        <f t="shared" si="8"/>
        <v>111</v>
      </c>
      <c r="B126" s="116">
        <v>111300516</v>
      </c>
      <c r="C126" s="118" t="s">
        <v>38</v>
      </c>
      <c r="D126" s="128">
        <v>1</v>
      </c>
      <c r="E126" s="144">
        <v>500</v>
      </c>
      <c r="F126" s="129">
        <f t="shared" si="9"/>
        <v>250</v>
      </c>
      <c r="G126" s="127">
        <f t="shared" si="7"/>
        <v>250</v>
      </c>
    </row>
    <row r="127" spans="1:7" ht="19.5" customHeight="1" x14ac:dyDescent="0.3">
      <c r="A127" s="112">
        <f t="shared" si="8"/>
        <v>112</v>
      </c>
      <c r="B127" s="116">
        <v>111300520</v>
      </c>
      <c r="C127" s="118" t="s">
        <v>117</v>
      </c>
      <c r="D127" s="128">
        <v>1</v>
      </c>
      <c r="E127" s="144">
        <v>162</v>
      </c>
      <c r="F127" s="129">
        <f t="shared" si="9"/>
        <v>81</v>
      </c>
      <c r="G127" s="127">
        <f t="shared" si="7"/>
        <v>81</v>
      </c>
    </row>
    <row r="128" spans="1:7" ht="19.5" customHeight="1" x14ac:dyDescent="0.3">
      <c r="A128" s="112">
        <f t="shared" si="8"/>
        <v>113</v>
      </c>
      <c r="B128" s="116">
        <v>111300521</v>
      </c>
      <c r="C128" s="118" t="s">
        <v>116</v>
      </c>
      <c r="D128" s="128">
        <v>4</v>
      </c>
      <c r="E128" s="144">
        <v>232</v>
      </c>
      <c r="F128" s="129">
        <f t="shared" si="9"/>
        <v>116</v>
      </c>
      <c r="G128" s="127">
        <f t="shared" si="7"/>
        <v>116</v>
      </c>
    </row>
    <row r="129" spans="1:7" ht="19.5" customHeight="1" x14ac:dyDescent="0.3">
      <c r="A129" s="112">
        <f t="shared" si="8"/>
        <v>114</v>
      </c>
      <c r="B129" s="116">
        <v>111300532</v>
      </c>
      <c r="C129" s="118" t="s">
        <v>106</v>
      </c>
      <c r="D129" s="128">
        <v>2</v>
      </c>
      <c r="E129" s="144">
        <v>200</v>
      </c>
      <c r="F129" s="129">
        <f t="shared" si="9"/>
        <v>100</v>
      </c>
      <c r="G129" s="127">
        <f t="shared" si="7"/>
        <v>100</v>
      </c>
    </row>
    <row r="130" spans="1:7" ht="19.5" customHeight="1" x14ac:dyDescent="0.3">
      <c r="A130" s="112">
        <f t="shared" si="8"/>
        <v>115</v>
      </c>
      <c r="B130" s="116">
        <v>111300532</v>
      </c>
      <c r="C130" s="118" t="s">
        <v>33</v>
      </c>
      <c r="D130" s="128">
        <v>1</v>
      </c>
      <c r="E130" s="144">
        <v>70</v>
      </c>
      <c r="F130" s="129">
        <f t="shared" si="9"/>
        <v>35</v>
      </c>
      <c r="G130" s="127">
        <f t="shared" si="7"/>
        <v>35</v>
      </c>
    </row>
    <row r="131" spans="1:7" ht="19.5" customHeight="1" x14ac:dyDescent="0.3">
      <c r="A131" s="112">
        <f t="shared" si="8"/>
        <v>116</v>
      </c>
      <c r="B131" s="116">
        <v>111300551</v>
      </c>
      <c r="C131" s="118" t="s">
        <v>118</v>
      </c>
      <c r="D131" s="128">
        <v>1</v>
      </c>
      <c r="E131" s="144">
        <v>125</v>
      </c>
      <c r="F131" s="129">
        <f t="shared" si="9"/>
        <v>62.5</v>
      </c>
      <c r="G131" s="127">
        <f t="shared" si="7"/>
        <v>62.5</v>
      </c>
    </row>
    <row r="132" spans="1:7" ht="19.5" customHeight="1" x14ac:dyDescent="0.3">
      <c r="A132" s="112">
        <f t="shared" si="8"/>
        <v>117</v>
      </c>
      <c r="B132" s="116">
        <v>111300557</v>
      </c>
      <c r="C132" s="118" t="s">
        <v>38</v>
      </c>
      <c r="D132" s="128">
        <v>1</v>
      </c>
      <c r="E132" s="144">
        <v>500</v>
      </c>
      <c r="F132" s="129">
        <f t="shared" si="9"/>
        <v>250</v>
      </c>
      <c r="G132" s="127">
        <f t="shared" si="7"/>
        <v>250</v>
      </c>
    </row>
    <row r="133" spans="1:7" ht="19.5" customHeight="1" x14ac:dyDescent="0.3">
      <c r="A133" s="112">
        <f t="shared" si="8"/>
        <v>118</v>
      </c>
      <c r="B133" s="116">
        <v>111300571</v>
      </c>
      <c r="C133" s="118" t="s">
        <v>122</v>
      </c>
      <c r="D133" s="128">
        <v>1</v>
      </c>
      <c r="E133" s="144">
        <v>119</v>
      </c>
      <c r="F133" s="129">
        <f t="shared" si="9"/>
        <v>59.5</v>
      </c>
      <c r="G133" s="127">
        <f t="shared" si="7"/>
        <v>59.5</v>
      </c>
    </row>
    <row r="134" spans="1:7" ht="19.5" customHeight="1" x14ac:dyDescent="0.3">
      <c r="A134" s="112">
        <f t="shared" si="8"/>
        <v>119</v>
      </c>
      <c r="B134" s="116">
        <v>111300572</v>
      </c>
      <c r="C134" s="118" t="s">
        <v>38</v>
      </c>
      <c r="D134" s="128">
        <v>1</v>
      </c>
      <c r="E134" s="144">
        <v>500</v>
      </c>
      <c r="F134" s="129">
        <f t="shared" si="9"/>
        <v>250</v>
      </c>
      <c r="G134" s="127">
        <f t="shared" si="7"/>
        <v>250</v>
      </c>
    </row>
    <row r="135" spans="1:7" ht="19.5" customHeight="1" x14ac:dyDescent="0.3">
      <c r="A135" s="112">
        <f t="shared" si="8"/>
        <v>120</v>
      </c>
      <c r="B135" s="116">
        <v>111300575</v>
      </c>
      <c r="C135" s="118" t="s">
        <v>22</v>
      </c>
      <c r="D135" s="128">
        <v>1</v>
      </c>
      <c r="E135" s="144">
        <v>700</v>
      </c>
      <c r="F135" s="129">
        <f t="shared" si="9"/>
        <v>350</v>
      </c>
      <c r="G135" s="127">
        <f t="shared" si="7"/>
        <v>350</v>
      </c>
    </row>
    <row r="136" spans="1:7" ht="19.5" customHeight="1" x14ac:dyDescent="0.3">
      <c r="A136" s="112">
        <f t="shared" si="8"/>
        <v>121</v>
      </c>
      <c r="B136" s="116">
        <v>111300576</v>
      </c>
      <c r="C136" s="118" t="s">
        <v>22</v>
      </c>
      <c r="D136" s="128">
        <v>1</v>
      </c>
      <c r="E136" s="144">
        <v>700</v>
      </c>
      <c r="F136" s="129">
        <f t="shared" si="9"/>
        <v>350</v>
      </c>
      <c r="G136" s="127">
        <f t="shared" si="7"/>
        <v>350</v>
      </c>
    </row>
    <row r="137" spans="1:7" ht="19.5" customHeight="1" x14ac:dyDescent="0.3">
      <c r="A137" s="112">
        <f t="shared" si="8"/>
        <v>122</v>
      </c>
      <c r="B137" s="116">
        <v>111300582</v>
      </c>
      <c r="C137" s="118" t="s">
        <v>114</v>
      </c>
      <c r="D137" s="128">
        <v>1</v>
      </c>
      <c r="E137" s="144">
        <v>357</v>
      </c>
      <c r="F137" s="129">
        <f t="shared" si="9"/>
        <v>178.5</v>
      </c>
      <c r="G137" s="127">
        <f t="shared" si="7"/>
        <v>178.5</v>
      </c>
    </row>
    <row r="138" spans="1:7" ht="19.5" customHeight="1" x14ac:dyDescent="0.3">
      <c r="A138" s="112">
        <f t="shared" si="8"/>
        <v>123</v>
      </c>
      <c r="B138" s="116">
        <v>111300614</v>
      </c>
      <c r="C138" s="118" t="s">
        <v>38</v>
      </c>
      <c r="D138" s="128">
        <v>1</v>
      </c>
      <c r="E138" s="144">
        <v>420</v>
      </c>
      <c r="F138" s="129">
        <f t="shared" si="9"/>
        <v>210</v>
      </c>
      <c r="G138" s="127">
        <f t="shared" si="7"/>
        <v>210</v>
      </c>
    </row>
    <row r="139" spans="1:7" ht="19.5" customHeight="1" x14ac:dyDescent="0.3">
      <c r="A139" s="112">
        <f t="shared" si="8"/>
        <v>124</v>
      </c>
      <c r="B139" s="116">
        <v>111300615</v>
      </c>
      <c r="C139" s="118" t="s">
        <v>113</v>
      </c>
      <c r="D139" s="128">
        <v>2</v>
      </c>
      <c r="E139" s="144">
        <v>100</v>
      </c>
      <c r="F139" s="129">
        <f t="shared" si="9"/>
        <v>50</v>
      </c>
      <c r="G139" s="127">
        <f t="shared" si="7"/>
        <v>50</v>
      </c>
    </row>
    <row r="140" spans="1:7" ht="19.5" customHeight="1" x14ac:dyDescent="0.3">
      <c r="A140" s="112">
        <f t="shared" si="8"/>
        <v>125</v>
      </c>
      <c r="B140" s="116">
        <v>111300617</v>
      </c>
      <c r="C140" s="118" t="s">
        <v>115</v>
      </c>
      <c r="D140" s="128">
        <v>1</v>
      </c>
      <c r="E140" s="144">
        <v>177</v>
      </c>
      <c r="F140" s="129">
        <f t="shared" si="9"/>
        <v>88.5</v>
      </c>
      <c r="G140" s="127">
        <f t="shared" si="7"/>
        <v>88.5</v>
      </c>
    </row>
    <row r="141" spans="1:7" ht="19.5" customHeight="1" x14ac:dyDescent="0.3">
      <c r="A141" s="112">
        <f t="shared" si="8"/>
        <v>126</v>
      </c>
      <c r="B141" s="116">
        <v>111300621</v>
      </c>
      <c r="C141" s="118" t="s">
        <v>38</v>
      </c>
      <c r="D141" s="128">
        <v>1</v>
      </c>
      <c r="E141" s="144">
        <v>500</v>
      </c>
      <c r="F141" s="129">
        <f t="shared" si="9"/>
        <v>250</v>
      </c>
      <c r="G141" s="127">
        <f t="shared" si="7"/>
        <v>250</v>
      </c>
    </row>
    <row r="142" spans="1:7" ht="19.5" customHeight="1" x14ac:dyDescent="0.3">
      <c r="A142" s="112">
        <f t="shared" si="8"/>
        <v>127</v>
      </c>
      <c r="B142" s="116">
        <v>111300640</v>
      </c>
      <c r="C142" s="118" t="s">
        <v>109</v>
      </c>
      <c r="D142" s="128">
        <v>2</v>
      </c>
      <c r="E142" s="144">
        <v>500</v>
      </c>
      <c r="F142" s="129">
        <f t="shared" si="9"/>
        <v>250</v>
      </c>
      <c r="G142" s="127">
        <f t="shared" si="7"/>
        <v>250</v>
      </c>
    </row>
    <row r="143" spans="1:7" ht="19.5" customHeight="1" x14ac:dyDescent="0.3">
      <c r="A143" s="112">
        <f t="shared" si="8"/>
        <v>128</v>
      </c>
      <c r="B143" s="116">
        <v>111300670</v>
      </c>
      <c r="C143" s="117" t="s">
        <v>96</v>
      </c>
      <c r="D143" s="128">
        <v>3</v>
      </c>
      <c r="E143" s="144">
        <v>1647</v>
      </c>
      <c r="F143" s="129">
        <f t="shared" si="9"/>
        <v>823.5</v>
      </c>
      <c r="G143" s="127">
        <f t="shared" si="7"/>
        <v>823.5</v>
      </c>
    </row>
    <row r="144" spans="1:7" ht="19.5" customHeight="1" x14ac:dyDescent="0.3">
      <c r="A144" s="112">
        <f t="shared" si="8"/>
        <v>129</v>
      </c>
      <c r="B144" s="116">
        <v>111300671</v>
      </c>
      <c r="C144" s="117" t="s">
        <v>97</v>
      </c>
      <c r="D144" s="128">
        <v>1</v>
      </c>
      <c r="E144" s="144">
        <v>627</v>
      </c>
      <c r="F144" s="129">
        <f t="shared" si="9"/>
        <v>313.5</v>
      </c>
      <c r="G144" s="127">
        <f t="shared" si="7"/>
        <v>313.5</v>
      </c>
    </row>
    <row r="145" spans="1:7" ht="19.5" customHeight="1" x14ac:dyDescent="0.3">
      <c r="A145" s="112">
        <f t="shared" si="8"/>
        <v>130</v>
      </c>
      <c r="B145" s="116">
        <v>111300675</v>
      </c>
      <c r="C145" s="118" t="s">
        <v>101</v>
      </c>
      <c r="D145" s="128">
        <v>1</v>
      </c>
      <c r="E145" s="116">
        <v>1714.98</v>
      </c>
      <c r="F145" s="129">
        <f t="shared" si="9"/>
        <v>857.49</v>
      </c>
      <c r="G145" s="127">
        <f t="shared" si="7"/>
        <v>857.49</v>
      </c>
    </row>
    <row r="146" spans="1:7" ht="19.5" customHeight="1" x14ac:dyDescent="0.3">
      <c r="A146" s="112">
        <f t="shared" si="8"/>
        <v>131</v>
      </c>
      <c r="B146" s="116">
        <v>111300677</v>
      </c>
      <c r="C146" s="118" t="s">
        <v>21</v>
      </c>
      <c r="D146" s="128">
        <v>1</v>
      </c>
      <c r="E146" s="144">
        <v>450</v>
      </c>
      <c r="F146" s="129">
        <f t="shared" si="9"/>
        <v>225</v>
      </c>
      <c r="G146" s="127">
        <f t="shared" si="7"/>
        <v>225</v>
      </c>
    </row>
    <row r="147" spans="1:7" ht="19.5" customHeight="1" x14ac:dyDescent="0.3">
      <c r="A147" s="112">
        <f t="shared" si="8"/>
        <v>132</v>
      </c>
      <c r="B147" s="116">
        <v>111300679</v>
      </c>
      <c r="C147" s="118" t="s">
        <v>100</v>
      </c>
      <c r="D147" s="128">
        <v>4</v>
      </c>
      <c r="E147" s="144">
        <v>4200</v>
      </c>
      <c r="F147" s="129">
        <f t="shared" si="9"/>
        <v>2100</v>
      </c>
      <c r="G147" s="127">
        <f t="shared" ref="G147:G152" si="10">E147-F147</f>
        <v>2100</v>
      </c>
    </row>
    <row r="148" spans="1:7" ht="19.5" customHeight="1" x14ac:dyDescent="0.3">
      <c r="A148" s="112">
        <f t="shared" si="8"/>
        <v>133</v>
      </c>
      <c r="B148" s="150">
        <v>111300699</v>
      </c>
      <c r="C148" s="118" t="s">
        <v>67</v>
      </c>
      <c r="D148" s="128">
        <v>1</v>
      </c>
      <c r="E148" s="144">
        <v>5900</v>
      </c>
      <c r="F148" s="129">
        <f t="shared" si="9"/>
        <v>2950</v>
      </c>
      <c r="G148" s="127">
        <f t="shared" si="10"/>
        <v>2950</v>
      </c>
    </row>
    <row r="149" spans="1:7" ht="19.5" customHeight="1" x14ac:dyDescent="0.3">
      <c r="A149" s="112">
        <f t="shared" si="8"/>
        <v>134</v>
      </c>
      <c r="B149" s="116">
        <v>111300709</v>
      </c>
      <c r="C149" s="118" t="s">
        <v>39</v>
      </c>
      <c r="D149" s="128">
        <v>6.72</v>
      </c>
      <c r="E149" s="144">
        <v>1819</v>
      </c>
      <c r="F149" s="129">
        <f t="shared" si="9"/>
        <v>909.5</v>
      </c>
      <c r="G149" s="127">
        <f t="shared" si="10"/>
        <v>909.5</v>
      </c>
    </row>
    <row r="150" spans="1:7" ht="19.5" customHeight="1" x14ac:dyDescent="0.3">
      <c r="A150" s="112">
        <f t="shared" si="8"/>
        <v>135</v>
      </c>
      <c r="B150" s="116">
        <v>111300710</v>
      </c>
      <c r="C150" s="117" t="s">
        <v>150</v>
      </c>
      <c r="D150" s="128">
        <v>1</v>
      </c>
      <c r="E150" s="144">
        <v>1950</v>
      </c>
      <c r="F150" s="129">
        <f t="shared" si="9"/>
        <v>975</v>
      </c>
      <c r="G150" s="127">
        <f t="shared" si="10"/>
        <v>975</v>
      </c>
    </row>
    <row r="151" spans="1:7" ht="19.5" customHeight="1" x14ac:dyDescent="0.3">
      <c r="A151" s="112">
        <f t="shared" si="8"/>
        <v>136</v>
      </c>
      <c r="B151" s="113" t="s">
        <v>135</v>
      </c>
      <c r="C151" s="138" t="s">
        <v>136</v>
      </c>
      <c r="D151" s="126">
        <v>1</v>
      </c>
      <c r="E151" s="143">
        <v>204</v>
      </c>
      <c r="F151" s="127">
        <f t="shared" si="9"/>
        <v>102</v>
      </c>
      <c r="G151" s="127">
        <f t="shared" si="10"/>
        <v>102</v>
      </c>
    </row>
    <row r="152" spans="1:7" ht="19.5" customHeight="1" x14ac:dyDescent="0.3">
      <c r="A152" s="112">
        <f t="shared" si="8"/>
        <v>137</v>
      </c>
      <c r="B152" s="116" t="s">
        <v>108</v>
      </c>
      <c r="C152" s="118" t="s">
        <v>107</v>
      </c>
      <c r="D152" s="128">
        <v>2</v>
      </c>
      <c r="E152" s="144">
        <v>345</v>
      </c>
      <c r="F152" s="129">
        <f t="shared" si="9"/>
        <v>172.5</v>
      </c>
      <c r="G152" s="127">
        <f t="shared" si="10"/>
        <v>172.5</v>
      </c>
    </row>
    <row r="153" spans="1:7" ht="17.25" customHeight="1" x14ac:dyDescent="0.2">
      <c r="A153" s="119"/>
      <c r="B153" s="120"/>
      <c r="C153" s="121" t="s">
        <v>29</v>
      </c>
      <c r="D153" s="161">
        <f>SUM(D50:D152)</f>
        <v>166.898</v>
      </c>
      <c r="E153" s="145">
        <f>SUM(E50:E152)</f>
        <v>39905.059999999983</v>
      </c>
      <c r="F153" s="107">
        <f>SUM(F50:F152)</f>
        <v>19952.57499999999</v>
      </c>
      <c r="G153" s="107">
        <f>SUM(G50:G152)</f>
        <v>19952.479999999996</v>
      </c>
    </row>
    <row r="154" spans="1:7" ht="15.95" customHeight="1" x14ac:dyDescent="0.2">
      <c r="A154" s="119"/>
      <c r="B154" s="120"/>
      <c r="C154" s="121"/>
      <c r="D154" s="122"/>
      <c r="E154" s="123"/>
      <c r="F154" s="124"/>
      <c r="G154" s="124"/>
    </row>
    <row r="155" spans="1:7" ht="18.75" customHeight="1" x14ac:dyDescent="0.2">
      <c r="A155" s="137"/>
      <c r="B155" s="199" t="s">
        <v>141</v>
      </c>
      <c r="C155" s="199"/>
      <c r="D155" s="199"/>
      <c r="E155" s="199"/>
      <c r="F155" s="95"/>
      <c r="G155" s="94"/>
    </row>
    <row r="156" spans="1:7" ht="18.75" customHeight="1" x14ac:dyDescent="0.2">
      <c r="A156" s="137"/>
      <c r="B156" s="196" t="s">
        <v>142</v>
      </c>
      <c r="C156" s="196"/>
      <c r="D156" s="93"/>
      <c r="E156" s="94"/>
      <c r="F156" s="95"/>
      <c r="G156" s="94"/>
    </row>
    <row r="157" spans="1:7" ht="20.25" customHeight="1" x14ac:dyDescent="0.2">
      <c r="A157" s="137"/>
      <c r="B157" s="196" t="s">
        <v>143</v>
      </c>
      <c r="C157" s="196"/>
      <c r="D157" s="93"/>
      <c r="E157" s="94"/>
      <c r="F157" s="198" t="s">
        <v>161</v>
      </c>
      <c r="G157" s="198"/>
    </row>
    <row r="158" spans="1:7" ht="15.95" customHeight="1" x14ac:dyDescent="0.2">
      <c r="A158" s="59"/>
      <c r="G158" s="57"/>
    </row>
  </sheetData>
  <mergeCells count="13">
    <mergeCell ref="B156:C156"/>
    <mergeCell ref="B157:C157"/>
    <mergeCell ref="A47:C47"/>
    <mergeCell ref="A49:G49"/>
    <mergeCell ref="F157:G157"/>
    <mergeCell ref="B155:E155"/>
    <mergeCell ref="A10:G10"/>
    <mergeCell ref="E1:G1"/>
    <mergeCell ref="E2:G2"/>
    <mergeCell ref="E3:G3"/>
    <mergeCell ref="A6:G6"/>
    <mergeCell ref="E7:G7"/>
    <mergeCell ref="E4:F4"/>
  </mergeCells>
  <pageMargins left="0.75" right="0.75" top="1" bottom="1" header="0.5" footer="0.5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6"/>
  <sheetViews>
    <sheetView view="pageBreakPreview" topLeftCell="A19" workbookViewId="0">
      <selection activeCell="C303" sqref="C303:E303"/>
    </sheetView>
  </sheetViews>
  <sheetFormatPr defaultRowHeight="15.95" customHeight="1" x14ac:dyDescent="0.2"/>
  <cols>
    <col min="1" max="1" width="7.42578125" style="1" customWidth="1"/>
    <col min="2" max="2" width="14.42578125" style="1" customWidth="1"/>
    <col min="3" max="3" width="42.85546875" style="1" customWidth="1"/>
    <col min="4" max="4" width="10.28515625" style="1" customWidth="1"/>
    <col min="5" max="5" width="15.140625" style="1" customWidth="1"/>
    <col min="6" max="6" width="17.42578125" style="1" customWidth="1"/>
    <col min="7" max="7" width="13.7109375" style="1" customWidth="1"/>
  </cols>
  <sheetData>
    <row r="1" spans="1:7" ht="15.95" customHeight="1" x14ac:dyDescent="0.25">
      <c r="E1" s="219" t="s">
        <v>7</v>
      </c>
      <c r="F1" s="219"/>
      <c r="G1" s="219"/>
    </row>
    <row r="2" spans="1:7" ht="16.5" customHeight="1" x14ac:dyDescent="0.2">
      <c r="E2" s="220" t="s">
        <v>8</v>
      </c>
      <c r="F2" s="220"/>
      <c r="G2" s="220"/>
    </row>
    <row r="3" spans="1:7" ht="15.95" customHeight="1" x14ac:dyDescent="0.25">
      <c r="E3" s="219" t="s">
        <v>9</v>
      </c>
      <c r="F3" s="219"/>
      <c r="G3" s="219"/>
    </row>
    <row r="4" spans="1:7" ht="15.95" customHeight="1" x14ac:dyDescent="0.25">
      <c r="E4" s="62" t="s">
        <v>10</v>
      </c>
      <c r="F4" s="62"/>
      <c r="G4" s="62"/>
    </row>
    <row r="5" spans="1:7" ht="15.95" customHeight="1" x14ac:dyDescent="0.25">
      <c r="E5" s="62"/>
      <c r="F5" s="62"/>
      <c r="G5" s="62"/>
    </row>
    <row r="6" spans="1:7" ht="57" customHeight="1" x14ac:dyDescent="0.2">
      <c r="A6" s="221" t="s">
        <v>139</v>
      </c>
      <c r="B6" s="221"/>
      <c r="C6" s="221"/>
      <c r="D6" s="221"/>
      <c r="E6" s="221"/>
      <c r="F6" s="221"/>
      <c r="G6" s="221"/>
    </row>
    <row r="7" spans="1:7" ht="15.95" customHeight="1" x14ac:dyDescent="0.2">
      <c r="E7" s="194"/>
      <c r="F7" s="194"/>
      <c r="G7" s="194"/>
    </row>
    <row r="8" spans="1:7" ht="34.5" customHeight="1" x14ac:dyDescent="0.2">
      <c r="A8" s="3" t="s">
        <v>0</v>
      </c>
      <c r="B8" s="3" t="s">
        <v>1</v>
      </c>
      <c r="C8" s="3" t="s">
        <v>2</v>
      </c>
      <c r="D8" s="3" t="s">
        <v>6</v>
      </c>
      <c r="E8" s="3" t="s">
        <v>3</v>
      </c>
      <c r="F8" s="3" t="s">
        <v>4</v>
      </c>
      <c r="G8" s="3" t="s">
        <v>5</v>
      </c>
    </row>
    <row r="9" spans="1:7" ht="15.95" customHeight="1" x14ac:dyDescent="0.2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</row>
    <row r="10" spans="1:7" ht="15.95" customHeight="1" x14ac:dyDescent="0.2">
      <c r="A10" s="218" t="s">
        <v>17</v>
      </c>
      <c r="B10" s="212"/>
      <c r="C10" s="212"/>
      <c r="D10" s="213"/>
      <c r="E10" s="212"/>
      <c r="F10" s="213"/>
      <c r="G10" s="214"/>
    </row>
    <row r="11" spans="1:7" ht="29.25" customHeight="1" x14ac:dyDescent="0.2">
      <c r="A11" s="4">
        <f>A59+1</f>
        <v>2</v>
      </c>
      <c r="B11" s="4">
        <v>101460003</v>
      </c>
      <c r="C11" s="79" t="s">
        <v>43</v>
      </c>
      <c r="D11" s="4">
        <v>1</v>
      </c>
      <c r="E11" s="31">
        <v>1785</v>
      </c>
      <c r="F11" s="31">
        <v>1785</v>
      </c>
      <c r="G11" s="31">
        <f t="shared" ref="G11:G42" si="0">E11-F11</f>
        <v>0</v>
      </c>
    </row>
    <row r="12" spans="1:7" ht="30" customHeight="1" x14ac:dyDescent="0.2">
      <c r="A12" s="4">
        <f t="shared" ref="A12:A58" si="1">A11+1</f>
        <v>3</v>
      </c>
      <c r="B12" s="4">
        <v>101460011</v>
      </c>
      <c r="C12" s="41" t="s">
        <v>45</v>
      </c>
      <c r="D12" s="4">
        <v>1</v>
      </c>
      <c r="E12" s="31">
        <v>3602</v>
      </c>
      <c r="F12" s="31">
        <v>3602</v>
      </c>
      <c r="G12" s="31">
        <f t="shared" si="0"/>
        <v>0</v>
      </c>
    </row>
    <row r="13" spans="1:7" ht="15.95" customHeight="1" x14ac:dyDescent="0.2">
      <c r="A13" s="4">
        <f t="shared" si="1"/>
        <v>4</v>
      </c>
      <c r="B13" s="4">
        <v>101460013</v>
      </c>
      <c r="C13" s="81" t="s">
        <v>42</v>
      </c>
      <c r="D13" s="4">
        <v>1</v>
      </c>
      <c r="E13" s="31">
        <v>1162</v>
      </c>
      <c r="F13" s="31">
        <v>1162</v>
      </c>
      <c r="G13" s="31">
        <f t="shared" si="0"/>
        <v>0</v>
      </c>
    </row>
    <row r="14" spans="1:7" ht="15.95" customHeight="1" x14ac:dyDescent="0.25">
      <c r="A14" s="4">
        <f t="shared" si="1"/>
        <v>5</v>
      </c>
      <c r="B14" s="4">
        <v>101460014</v>
      </c>
      <c r="C14" s="82" t="s">
        <v>129</v>
      </c>
      <c r="D14" s="4">
        <v>1</v>
      </c>
      <c r="E14" s="31">
        <v>2661</v>
      </c>
      <c r="F14" s="31">
        <v>2661</v>
      </c>
      <c r="G14" s="31">
        <f t="shared" si="0"/>
        <v>0</v>
      </c>
    </row>
    <row r="15" spans="1:7" ht="15.95" customHeight="1" x14ac:dyDescent="0.25">
      <c r="A15" s="4">
        <f t="shared" si="1"/>
        <v>6</v>
      </c>
      <c r="B15" s="4">
        <v>101460018</v>
      </c>
      <c r="C15" s="14" t="s">
        <v>13</v>
      </c>
      <c r="D15" s="4">
        <v>1</v>
      </c>
      <c r="E15" s="31">
        <v>3950</v>
      </c>
      <c r="F15" s="31">
        <v>3620.96</v>
      </c>
      <c r="G15" s="31">
        <f t="shared" si="0"/>
        <v>329.03999999999996</v>
      </c>
    </row>
    <row r="16" spans="1:7" ht="31.5" customHeight="1" x14ac:dyDescent="0.25">
      <c r="A16" s="4">
        <f t="shared" si="1"/>
        <v>7</v>
      </c>
      <c r="B16" s="4">
        <v>101460021</v>
      </c>
      <c r="C16" s="14" t="s">
        <v>60</v>
      </c>
      <c r="D16" s="4">
        <v>1</v>
      </c>
      <c r="E16" s="31">
        <v>1004</v>
      </c>
      <c r="F16" s="31">
        <v>919.26</v>
      </c>
      <c r="G16" s="31">
        <f t="shared" si="0"/>
        <v>84.740000000000009</v>
      </c>
    </row>
    <row r="17" spans="1:7" ht="15.95" customHeight="1" x14ac:dyDescent="0.25">
      <c r="A17" s="4">
        <f t="shared" si="1"/>
        <v>8</v>
      </c>
      <c r="B17" s="4">
        <v>101460022</v>
      </c>
      <c r="C17" s="14" t="s">
        <v>60</v>
      </c>
      <c r="D17" s="4">
        <v>1</v>
      </c>
      <c r="E17" s="31">
        <v>1004</v>
      </c>
      <c r="F17" s="31">
        <v>919.26</v>
      </c>
      <c r="G17" s="31">
        <f t="shared" si="0"/>
        <v>84.740000000000009</v>
      </c>
    </row>
    <row r="18" spans="1:7" ht="15.95" customHeight="1" x14ac:dyDescent="0.25">
      <c r="A18" s="4">
        <f t="shared" si="1"/>
        <v>9</v>
      </c>
      <c r="B18" s="4">
        <v>101460024</v>
      </c>
      <c r="C18" s="82" t="s">
        <v>60</v>
      </c>
      <c r="D18" s="4">
        <v>1</v>
      </c>
      <c r="E18" s="31">
        <v>1345</v>
      </c>
      <c r="F18" s="31">
        <v>1234.48</v>
      </c>
      <c r="G18" s="31">
        <f t="shared" si="0"/>
        <v>110.51999999999998</v>
      </c>
    </row>
    <row r="19" spans="1:7" ht="15.95" customHeight="1" x14ac:dyDescent="0.25">
      <c r="A19" s="4">
        <f t="shared" si="1"/>
        <v>10</v>
      </c>
      <c r="B19" s="4">
        <v>101460026</v>
      </c>
      <c r="C19" s="14" t="s">
        <v>60</v>
      </c>
      <c r="D19" s="4">
        <v>1</v>
      </c>
      <c r="E19" s="31">
        <v>1345</v>
      </c>
      <c r="F19" s="31">
        <v>1234.48</v>
      </c>
      <c r="G19" s="31">
        <f t="shared" si="0"/>
        <v>110.51999999999998</v>
      </c>
    </row>
    <row r="20" spans="1:7" ht="15.95" customHeight="1" x14ac:dyDescent="0.25">
      <c r="A20" s="4">
        <f t="shared" si="1"/>
        <v>11</v>
      </c>
      <c r="B20" s="4">
        <v>101460027</v>
      </c>
      <c r="C20" s="14" t="s">
        <v>57</v>
      </c>
      <c r="D20" s="4">
        <v>1</v>
      </c>
      <c r="E20" s="31">
        <v>5382</v>
      </c>
      <c r="F20" s="31">
        <v>4932.8999999999996</v>
      </c>
      <c r="G20" s="31">
        <f t="shared" si="0"/>
        <v>449.10000000000036</v>
      </c>
    </row>
    <row r="21" spans="1:7" ht="15.95" customHeight="1" x14ac:dyDescent="0.25">
      <c r="A21" s="4">
        <f t="shared" si="1"/>
        <v>12</v>
      </c>
      <c r="B21" s="4">
        <v>101460028</v>
      </c>
      <c r="C21" s="14" t="s">
        <v>57</v>
      </c>
      <c r="D21" s="4">
        <v>1</v>
      </c>
      <c r="E21" s="31">
        <v>5382</v>
      </c>
      <c r="F21" s="31">
        <v>4932.8999999999996</v>
      </c>
      <c r="G21" s="31">
        <f t="shared" si="0"/>
        <v>449.10000000000036</v>
      </c>
    </row>
    <row r="22" spans="1:7" ht="15.95" customHeight="1" x14ac:dyDescent="0.25">
      <c r="A22" s="4">
        <f t="shared" si="1"/>
        <v>13</v>
      </c>
      <c r="B22" s="4">
        <v>101460029</v>
      </c>
      <c r="C22" s="14" t="s">
        <v>57</v>
      </c>
      <c r="D22" s="4">
        <v>1</v>
      </c>
      <c r="E22" s="31">
        <v>5382</v>
      </c>
      <c r="F22" s="31">
        <v>4932.8999999999996</v>
      </c>
      <c r="G22" s="31">
        <f t="shared" si="0"/>
        <v>449.10000000000036</v>
      </c>
    </row>
    <row r="23" spans="1:7" ht="15.95" customHeight="1" x14ac:dyDescent="0.25">
      <c r="A23" s="4">
        <f t="shared" si="1"/>
        <v>14</v>
      </c>
      <c r="B23" s="4">
        <v>101460032</v>
      </c>
      <c r="C23" s="14" t="s">
        <v>59</v>
      </c>
      <c r="D23" s="4">
        <v>1</v>
      </c>
      <c r="E23" s="31">
        <v>4250</v>
      </c>
      <c r="F23" s="31">
        <v>3151.96</v>
      </c>
      <c r="G23" s="31">
        <f t="shared" si="0"/>
        <v>1098.04</v>
      </c>
    </row>
    <row r="24" spans="1:7" ht="15.95" customHeight="1" x14ac:dyDescent="0.25">
      <c r="A24" s="4">
        <f t="shared" si="1"/>
        <v>15</v>
      </c>
      <c r="B24" s="4">
        <v>101460034</v>
      </c>
      <c r="C24" s="14" t="s">
        <v>15</v>
      </c>
      <c r="D24" s="4">
        <v>1</v>
      </c>
      <c r="E24" s="31">
        <v>4917</v>
      </c>
      <c r="F24" s="31">
        <v>3196.34</v>
      </c>
      <c r="G24" s="31">
        <f t="shared" si="0"/>
        <v>1720.6599999999999</v>
      </c>
    </row>
    <row r="25" spans="1:7" ht="15.95" customHeight="1" x14ac:dyDescent="0.25">
      <c r="A25" s="4">
        <f t="shared" si="1"/>
        <v>16</v>
      </c>
      <c r="B25" s="4">
        <v>101460035</v>
      </c>
      <c r="C25" s="16" t="s">
        <v>15</v>
      </c>
      <c r="D25" s="4">
        <v>1</v>
      </c>
      <c r="E25" s="31">
        <v>4917</v>
      </c>
      <c r="F25" s="31">
        <v>3196.34</v>
      </c>
      <c r="G25" s="31">
        <f t="shared" si="0"/>
        <v>1720.6599999999999</v>
      </c>
    </row>
    <row r="26" spans="1:7" ht="15.95" customHeight="1" x14ac:dyDescent="0.25">
      <c r="A26" s="4">
        <f t="shared" si="1"/>
        <v>17</v>
      </c>
      <c r="B26" s="4">
        <v>101460036</v>
      </c>
      <c r="C26" s="16" t="s">
        <v>15</v>
      </c>
      <c r="D26" s="4">
        <v>1</v>
      </c>
      <c r="E26" s="31">
        <v>4917</v>
      </c>
      <c r="F26" s="31">
        <v>3196.34</v>
      </c>
      <c r="G26" s="31">
        <f t="shared" si="0"/>
        <v>1720.6599999999999</v>
      </c>
    </row>
    <row r="27" spans="1:7" ht="15.95" customHeight="1" x14ac:dyDescent="0.25">
      <c r="A27" s="4">
        <f t="shared" si="1"/>
        <v>18</v>
      </c>
      <c r="B27" s="4">
        <v>101460038</v>
      </c>
      <c r="C27" s="80" t="s">
        <v>52</v>
      </c>
      <c r="D27" s="4">
        <v>1</v>
      </c>
      <c r="E27" s="31">
        <v>4917</v>
      </c>
      <c r="F27" s="31">
        <v>3196.34</v>
      </c>
      <c r="G27" s="31">
        <f t="shared" si="0"/>
        <v>1720.6599999999999</v>
      </c>
    </row>
    <row r="28" spans="1:7" ht="15.95" customHeight="1" x14ac:dyDescent="0.25">
      <c r="A28" s="4">
        <f t="shared" si="1"/>
        <v>19</v>
      </c>
      <c r="B28" s="4">
        <v>101460039</v>
      </c>
      <c r="C28" s="70" t="s">
        <v>53</v>
      </c>
      <c r="D28" s="4">
        <v>1</v>
      </c>
      <c r="E28" s="31">
        <v>4917</v>
      </c>
      <c r="F28" s="31">
        <v>3196.34</v>
      </c>
      <c r="G28" s="31">
        <f t="shared" si="0"/>
        <v>1720.6599999999999</v>
      </c>
    </row>
    <row r="29" spans="1:7" ht="15.95" customHeight="1" x14ac:dyDescent="0.25">
      <c r="A29" s="4">
        <f t="shared" si="1"/>
        <v>20</v>
      </c>
      <c r="B29" s="4">
        <v>101460042</v>
      </c>
      <c r="C29" s="14" t="s">
        <v>15</v>
      </c>
      <c r="D29" s="4">
        <v>1</v>
      </c>
      <c r="E29" s="31">
        <v>4917</v>
      </c>
      <c r="F29" s="31">
        <v>3196.34</v>
      </c>
      <c r="G29" s="31">
        <f t="shared" si="0"/>
        <v>1720.6599999999999</v>
      </c>
    </row>
    <row r="30" spans="1:7" ht="15.95" customHeight="1" x14ac:dyDescent="0.25">
      <c r="A30" s="4">
        <f t="shared" si="1"/>
        <v>21</v>
      </c>
      <c r="B30" s="4">
        <v>101460043</v>
      </c>
      <c r="C30" s="70" t="s">
        <v>15</v>
      </c>
      <c r="D30" s="4">
        <v>1</v>
      </c>
      <c r="E30" s="31">
        <v>4917</v>
      </c>
      <c r="F30" s="31">
        <v>3196.34</v>
      </c>
      <c r="G30" s="31">
        <f t="shared" si="0"/>
        <v>1720.6599999999999</v>
      </c>
    </row>
    <row r="31" spans="1:7" ht="15.95" customHeight="1" x14ac:dyDescent="0.25">
      <c r="A31" s="4">
        <f t="shared" si="1"/>
        <v>22</v>
      </c>
      <c r="B31" s="4">
        <v>101460046</v>
      </c>
      <c r="C31" s="16" t="s">
        <v>55</v>
      </c>
      <c r="D31" s="4">
        <v>1</v>
      </c>
      <c r="E31" s="31">
        <v>4917</v>
      </c>
      <c r="F31" s="31">
        <v>3196.34</v>
      </c>
      <c r="G31" s="31">
        <f t="shared" si="0"/>
        <v>1720.6599999999999</v>
      </c>
    </row>
    <row r="32" spans="1:7" ht="15.95" customHeight="1" x14ac:dyDescent="0.25">
      <c r="A32" s="4">
        <f t="shared" si="1"/>
        <v>23</v>
      </c>
      <c r="B32" s="4">
        <v>101460047</v>
      </c>
      <c r="C32" s="80" t="s">
        <v>15</v>
      </c>
      <c r="D32" s="4">
        <v>1</v>
      </c>
      <c r="E32" s="31">
        <v>4917</v>
      </c>
      <c r="F32" s="31">
        <v>3196.34</v>
      </c>
      <c r="G32" s="31">
        <f t="shared" si="0"/>
        <v>1720.6599999999999</v>
      </c>
    </row>
    <row r="33" spans="1:7" ht="15.95" customHeight="1" x14ac:dyDescent="0.25">
      <c r="A33" s="4">
        <f t="shared" si="1"/>
        <v>24</v>
      </c>
      <c r="B33" s="4">
        <v>101460049</v>
      </c>
      <c r="C33" s="16" t="s">
        <v>52</v>
      </c>
      <c r="D33" s="4">
        <v>1</v>
      </c>
      <c r="E33" s="31">
        <v>4917</v>
      </c>
      <c r="F33" s="31">
        <v>3196.34</v>
      </c>
      <c r="G33" s="31">
        <f t="shared" si="0"/>
        <v>1720.6599999999999</v>
      </c>
    </row>
    <row r="34" spans="1:7" ht="15.95" customHeight="1" x14ac:dyDescent="0.25">
      <c r="A34" s="4">
        <f t="shared" si="1"/>
        <v>25</v>
      </c>
      <c r="B34" s="4">
        <v>101460051</v>
      </c>
      <c r="C34" s="80" t="s">
        <v>52</v>
      </c>
      <c r="D34" s="4">
        <v>1</v>
      </c>
      <c r="E34" s="31">
        <v>4917</v>
      </c>
      <c r="F34" s="31">
        <v>3196.34</v>
      </c>
      <c r="G34" s="31">
        <f t="shared" si="0"/>
        <v>1720.6599999999999</v>
      </c>
    </row>
    <row r="35" spans="1:7" ht="15.95" customHeight="1" x14ac:dyDescent="0.25">
      <c r="A35" s="4">
        <f t="shared" si="1"/>
        <v>26</v>
      </c>
      <c r="B35" s="4">
        <v>101460052</v>
      </c>
      <c r="C35" s="16" t="s">
        <v>15</v>
      </c>
      <c r="D35" s="4">
        <v>1</v>
      </c>
      <c r="E35" s="31">
        <v>4917</v>
      </c>
      <c r="F35" s="31">
        <v>3196.34</v>
      </c>
      <c r="G35" s="31">
        <f t="shared" si="0"/>
        <v>1720.6599999999999</v>
      </c>
    </row>
    <row r="36" spans="1:7" ht="15.95" customHeight="1" x14ac:dyDescent="0.25">
      <c r="A36" s="4">
        <f t="shared" si="1"/>
        <v>27</v>
      </c>
      <c r="B36" s="4">
        <v>101460054</v>
      </c>
      <c r="C36" s="80" t="s">
        <v>15</v>
      </c>
      <c r="D36" s="4">
        <v>1</v>
      </c>
      <c r="E36" s="31">
        <v>4917</v>
      </c>
      <c r="F36" s="31">
        <v>3196.34</v>
      </c>
      <c r="G36" s="31">
        <f t="shared" si="0"/>
        <v>1720.6599999999999</v>
      </c>
    </row>
    <row r="37" spans="1:7" ht="15.95" customHeight="1" x14ac:dyDescent="0.25">
      <c r="A37" s="4">
        <f t="shared" si="1"/>
        <v>28</v>
      </c>
      <c r="B37" s="4">
        <v>101460055</v>
      </c>
      <c r="C37" s="80" t="s">
        <v>55</v>
      </c>
      <c r="D37" s="4">
        <v>1</v>
      </c>
      <c r="E37" s="31">
        <v>4917</v>
      </c>
      <c r="F37" s="31">
        <v>3196.34</v>
      </c>
      <c r="G37" s="31">
        <f t="shared" si="0"/>
        <v>1720.6599999999999</v>
      </c>
    </row>
    <row r="38" spans="1:7" ht="15.95" customHeight="1" x14ac:dyDescent="0.25">
      <c r="A38" s="4">
        <f t="shared" si="1"/>
        <v>29</v>
      </c>
      <c r="B38" s="4">
        <v>101460057</v>
      </c>
      <c r="C38" s="16" t="s">
        <v>15</v>
      </c>
      <c r="D38" s="4">
        <v>1</v>
      </c>
      <c r="E38" s="31">
        <v>4917</v>
      </c>
      <c r="F38" s="31">
        <v>3196.34</v>
      </c>
      <c r="G38" s="31">
        <f t="shared" si="0"/>
        <v>1720.6599999999999</v>
      </c>
    </row>
    <row r="39" spans="1:7" ht="15.95" customHeight="1" x14ac:dyDescent="0.25">
      <c r="A39" s="4">
        <f t="shared" si="1"/>
        <v>30</v>
      </c>
      <c r="B39" s="4">
        <v>101460058</v>
      </c>
      <c r="C39" s="80" t="s">
        <v>50</v>
      </c>
      <c r="D39" s="4">
        <v>1</v>
      </c>
      <c r="E39" s="31">
        <v>4917</v>
      </c>
      <c r="F39" s="31">
        <v>3196.34</v>
      </c>
      <c r="G39" s="31">
        <f t="shared" si="0"/>
        <v>1720.6599999999999</v>
      </c>
    </row>
    <row r="40" spans="1:7" ht="15.95" customHeight="1" x14ac:dyDescent="0.25">
      <c r="A40" s="4">
        <f t="shared" si="1"/>
        <v>31</v>
      </c>
      <c r="B40" s="4">
        <v>101460059</v>
      </c>
      <c r="C40" s="16" t="s">
        <v>15</v>
      </c>
      <c r="D40" s="4">
        <v>1</v>
      </c>
      <c r="E40" s="31">
        <v>4917</v>
      </c>
      <c r="F40" s="31">
        <v>3196.34</v>
      </c>
      <c r="G40" s="31">
        <f t="shared" si="0"/>
        <v>1720.6599999999999</v>
      </c>
    </row>
    <row r="41" spans="1:7" ht="15.95" customHeight="1" x14ac:dyDescent="0.25">
      <c r="A41" s="4">
        <f t="shared" si="1"/>
        <v>32</v>
      </c>
      <c r="B41" s="4">
        <v>101460065</v>
      </c>
      <c r="C41" s="80" t="s">
        <v>15</v>
      </c>
      <c r="D41" s="4">
        <v>1</v>
      </c>
      <c r="E41" s="31">
        <v>4917</v>
      </c>
      <c r="F41" s="31">
        <v>3196.34</v>
      </c>
      <c r="G41" s="31">
        <f t="shared" si="0"/>
        <v>1720.6599999999999</v>
      </c>
    </row>
    <row r="42" spans="1:7" ht="15.95" customHeight="1" x14ac:dyDescent="0.25">
      <c r="A42" s="4">
        <f t="shared" si="1"/>
        <v>33</v>
      </c>
      <c r="B42" s="4">
        <v>101460067</v>
      </c>
      <c r="C42" s="80" t="s">
        <v>15</v>
      </c>
      <c r="D42" s="4">
        <v>1</v>
      </c>
      <c r="E42" s="31">
        <v>4917</v>
      </c>
      <c r="F42" s="31">
        <v>3196.34</v>
      </c>
      <c r="G42" s="31">
        <f t="shared" si="0"/>
        <v>1720.6599999999999</v>
      </c>
    </row>
    <row r="43" spans="1:7" ht="15.95" customHeight="1" x14ac:dyDescent="0.25">
      <c r="A43" s="4">
        <f t="shared" si="1"/>
        <v>34</v>
      </c>
      <c r="B43" s="4">
        <v>101460068</v>
      </c>
      <c r="C43" s="80" t="s">
        <v>54</v>
      </c>
      <c r="D43" s="4">
        <v>1</v>
      </c>
      <c r="E43" s="31">
        <v>4917</v>
      </c>
      <c r="F43" s="31">
        <v>3196.34</v>
      </c>
      <c r="G43" s="31">
        <f t="shared" ref="G43:G68" si="2">E43-F43</f>
        <v>1720.6599999999999</v>
      </c>
    </row>
    <row r="44" spans="1:7" ht="15.95" customHeight="1" x14ac:dyDescent="0.25">
      <c r="A44" s="4">
        <f t="shared" si="1"/>
        <v>35</v>
      </c>
      <c r="B44" s="4">
        <v>101460069</v>
      </c>
      <c r="C44" s="80" t="s">
        <v>56</v>
      </c>
      <c r="D44" s="4">
        <v>1</v>
      </c>
      <c r="E44" s="31">
        <v>4917</v>
      </c>
      <c r="F44" s="31">
        <v>3196.34</v>
      </c>
      <c r="G44" s="31">
        <f t="shared" si="2"/>
        <v>1720.6599999999999</v>
      </c>
    </row>
    <row r="45" spans="1:7" ht="15.95" customHeight="1" x14ac:dyDescent="0.25">
      <c r="A45" s="4">
        <f t="shared" si="1"/>
        <v>36</v>
      </c>
      <c r="B45" s="4">
        <v>101460072</v>
      </c>
      <c r="C45" s="16" t="s">
        <v>51</v>
      </c>
      <c r="D45" s="4">
        <v>1</v>
      </c>
      <c r="E45" s="31">
        <v>4917</v>
      </c>
      <c r="F45" s="31">
        <v>3196.34</v>
      </c>
      <c r="G45" s="31">
        <f t="shared" si="2"/>
        <v>1720.6599999999999</v>
      </c>
    </row>
    <row r="46" spans="1:7" ht="15.95" customHeight="1" x14ac:dyDescent="0.25">
      <c r="A46" s="4">
        <f t="shared" si="1"/>
        <v>37</v>
      </c>
      <c r="B46" s="4">
        <v>101460073</v>
      </c>
      <c r="C46" s="80" t="s">
        <v>53</v>
      </c>
      <c r="D46" s="4">
        <v>1</v>
      </c>
      <c r="E46" s="31">
        <v>4917</v>
      </c>
      <c r="F46" s="31">
        <v>3196.34</v>
      </c>
      <c r="G46" s="31">
        <f t="shared" si="2"/>
        <v>1720.6599999999999</v>
      </c>
    </row>
    <row r="47" spans="1:7" ht="15.95" customHeight="1" x14ac:dyDescent="0.25">
      <c r="A47" s="4">
        <f t="shared" si="1"/>
        <v>38</v>
      </c>
      <c r="B47" s="4">
        <v>101460078</v>
      </c>
      <c r="C47" s="16" t="s">
        <v>56</v>
      </c>
      <c r="D47" s="4">
        <v>1</v>
      </c>
      <c r="E47" s="31">
        <v>4917</v>
      </c>
      <c r="F47" s="31">
        <v>3895.94</v>
      </c>
      <c r="G47" s="31">
        <f t="shared" si="2"/>
        <v>1021.06</v>
      </c>
    </row>
    <row r="48" spans="1:7" ht="15.95" customHeight="1" x14ac:dyDescent="0.25">
      <c r="A48" s="4">
        <f t="shared" si="1"/>
        <v>39</v>
      </c>
      <c r="B48" s="4">
        <v>101460081</v>
      </c>
      <c r="C48" s="16" t="s">
        <v>15</v>
      </c>
      <c r="D48" s="4">
        <v>1</v>
      </c>
      <c r="E48" s="31">
        <v>4917</v>
      </c>
      <c r="F48" s="31">
        <v>3895.94</v>
      </c>
      <c r="G48" s="31">
        <f t="shared" si="2"/>
        <v>1021.06</v>
      </c>
    </row>
    <row r="49" spans="1:7" ht="15.95" customHeight="1" x14ac:dyDescent="0.25">
      <c r="A49" s="4">
        <f t="shared" si="1"/>
        <v>40</v>
      </c>
      <c r="B49" s="4">
        <v>101460092</v>
      </c>
      <c r="C49" s="70" t="s">
        <v>15</v>
      </c>
      <c r="D49" s="4">
        <v>1</v>
      </c>
      <c r="E49" s="31">
        <v>4917</v>
      </c>
      <c r="F49" s="31">
        <v>3894.94</v>
      </c>
      <c r="G49" s="31">
        <f t="shared" si="2"/>
        <v>1022.06</v>
      </c>
    </row>
    <row r="50" spans="1:7" ht="15.95" customHeight="1" x14ac:dyDescent="0.2">
      <c r="A50" s="4">
        <f t="shared" si="1"/>
        <v>41</v>
      </c>
      <c r="B50" s="4">
        <v>101460096</v>
      </c>
      <c r="C50" s="81" t="s">
        <v>47</v>
      </c>
      <c r="D50" s="4">
        <v>1</v>
      </c>
      <c r="E50" s="31">
        <v>1980</v>
      </c>
      <c r="F50" s="31">
        <v>1980</v>
      </c>
      <c r="G50" s="31">
        <f t="shared" si="2"/>
        <v>0</v>
      </c>
    </row>
    <row r="51" spans="1:7" ht="15.95" customHeight="1" x14ac:dyDescent="0.2">
      <c r="A51" s="4">
        <f t="shared" si="1"/>
        <v>42</v>
      </c>
      <c r="B51" s="4">
        <v>101460112</v>
      </c>
      <c r="C51" s="81" t="s">
        <v>46</v>
      </c>
      <c r="D51" s="4">
        <v>1</v>
      </c>
      <c r="E51" s="31">
        <v>2450</v>
      </c>
      <c r="F51" s="31">
        <v>2450</v>
      </c>
      <c r="G51" s="31">
        <f t="shared" si="2"/>
        <v>0</v>
      </c>
    </row>
    <row r="52" spans="1:7" ht="15.95" customHeight="1" x14ac:dyDescent="0.2">
      <c r="A52" s="4">
        <f t="shared" si="1"/>
        <v>43</v>
      </c>
      <c r="B52" s="4">
        <v>101460124</v>
      </c>
      <c r="C52" s="41" t="s">
        <v>48</v>
      </c>
      <c r="D52" s="4">
        <v>1</v>
      </c>
      <c r="E52" s="31">
        <v>1825</v>
      </c>
      <c r="F52" s="31">
        <v>1825</v>
      </c>
      <c r="G52" s="31">
        <f t="shared" si="2"/>
        <v>0</v>
      </c>
    </row>
    <row r="53" spans="1:7" ht="15.95" customHeight="1" x14ac:dyDescent="0.25">
      <c r="A53" s="4">
        <f t="shared" si="1"/>
        <v>44</v>
      </c>
      <c r="B53" s="4">
        <v>101460131</v>
      </c>
      <c r="C53" s="14" t="s">
        <v>93</v>
      </c>
      <c r="D53" s="4">
        <v>1</v>
      </c>
      <c r="E53" s="31">
        <v>3010</v>
      </c>
      <c r="F53" s="31">
        <v>3010</v>
      </c>
      <c r="G53" s="31">
        <f t="shared" si="2"/>
        <v>0</v>
      </c>
    </row>
    <row r="54" spans="1:7" ht="15.95" customHeight="1" x14ac:dyDescent="0.2">
      <c r="A54" s="4">
        <f t="shared" si="1"/>
        <v>45</v>
      </c>
      <c r="B54" s="4">
        <v>101460138</v>
      </c>
      <c r="C54" s="81" t="s">
        <v>49</v>
      </c>
      <c r="D54" s="4">
        <v>1</v>
      </c>
      <c r="E54" s="31">
        <v>1012</v>
      </c>
      <c r="F54" s="31">
        <v>1012</v>
      </c>
      <c r="G54" s="31">
        <f t="shared" si="2"/>
        <v>0</v>
      </c>
    </row>
    <row r="55" spans="1:7" ht="15.95" customHeight="1" x14ac:dyDescent="0.25">
      <c r="A55" s="4">
        <f t="shared" si="1"/>
        <v>46</v>
      </c>
      <c r="B55" s="4">
        <v>101460139</v>
      </c>
      <c r="C55" s="14" t="s">
        <v>61</v>
      </c>
      <c r="D55" s="4">
        <v>1</v>
      </c>
      <c r="E55" s="31">
        <v>8973</v>
      </c>
      <c r="F55" s="31">
        <v>2841.64</v>
      </c>
      <c r="G55" s="31">
        <f t="shared" si="2"/>
        <v>6131.3600000000006</v>
      </c>
    </row>
    <row r="56" spans="1:7" ht="15.95" customHeight="1" x14ac:dyDescent="0.25">
      <c r="A56" s="4">
        <f t="shared" si="1"/>
        <v>47</v>
      </c>
      <c r="B56" s="4">
        <v>101460143</v>
      </c>
      <c r="C56" s="14" t="s">
        <v>11</v>
      </c>
      <c r="D56" s="4">
        <v>1</v>
      </c>
      <c r="E56" s="31">
        <v>16361.99</v>
      </c>
      <c r="F56" s="31">
        <v>3545.1</v>
      </c>
      <c r="G56" s="31">
        <f t="shared" si="2"/>
        <v>12816.89</v>
      </c>
    </row>
    <row r="57" spans="1:7" ht="15.95" customHeight="1" x14ac:dyDescent="0.25">
      <c r="A57" s="4">
        <f t="shared" si="1"/>
        <v>48</v>
      </c>
      <c r="B57" s="4">
        <v>101460144</v>
      </c>
      <c r="C57" s="14" t="s">
        <v>11</v>
      </c>
      <c r="D57" s="4">
        <v>1</v>
      </c>
      <c r="E57" s="31">
        <v>16361.99</v>
      </c>
      <c r="F57" s="31">
        <v>3545.1</v>
      </c>
      <c r="G57" s="31">
        <f t="shared" si="2"/>
        <v>12816.89</v>
      </c>
    </row>
    <row r="58" spans="1:7" ht="30.75" customHeight="1" x14ac:dyDescent="0.25">
      <c r="A58" s="4">
        <f t="shared" si="1"/>
        <v>49</v>
      </c>
      <c r="B58" s="4">
        <v>101460147</v>
      </c>
      <c r="C58" s="14" t="s">
        <v>16</v>
      </c>
      <c r="D58" s="37">
        <v>1</v>
      </c>
      <c r="E58" s="31">
        <v>9972</v>
      </c>
      <c r="F58" s="31">
        <v>1578.9</v>
      </c>
      <c r="G58" s="31">
        <f t="shared" si="2"/>
        <v>8393.1</v>
      </c>
    </row>
    <row r="59" spans="1:7" ht="28.5" customHeight="1" x14ac:dyDescent="0.25">
      <c r="A59" s="4">
        <v>1</v>
      </c>
      <c r="B59" s="4">
        <v>101460150</v>
      </c>
      <c r="C59" s="14" t="s">
        <v>16</v>
      </c>
      <c r="D59" s="4">
        <v>1</v>
      </c>
      <c r="E59" s="31">
        <v>6581</v>
      </c>
      <c r="F59" s="4">
        <v>1041.96</v>
      </c>
      <c r="G59" s="31">
        <f t="shared" si="2"/>
        <v>5539.04</v>
      </c>
    </row>
    <row r="60" spans="1:7" ht="30" customHeight="1" x14ac:dyDescent="0.25">
      <c r="A60" s="4">
        <f>A58+1</f>
        <v>50</v>
      </c>
      <c r="B60" s="4">
        <v>101460151</v>
      </c>
      <c r="C60" s="14" t="s">
        <v>14</v>
      </c>
      <c r="D60" s="37">
        <v>1</v>
      </c>
      <c r="E60" s="31">
        <v>20285</v>
      </c>
      <c r="F60" s="4">
        <v>3211.76</v>
      </c>
      <c r="G60" s="31">
        <f t="shared" si="2"/>
        <v>17073.239999999998</v>
      </c>
    </row>
    <row r="61" spans="1:7" ht="32.25" customHeight="1" x14ac:dyDescent="0.25">
      <c r="A61" s="4">
        <f t="shared" ref="A61:A68" si="3">A60+1</f>
        <v>51</v>
      </c>
      <c r="B61" s="4">
        <v>101460153</v>
      </c>
      <c r="C61" s="14" t="s">
        <v>14</v>
      </c>
      <c r="D61" s="4">
        <v>1</v>
      </c>
      <c r="E61" s="45">
        <v>20445</v>
      </c>
      <c r="F61" s="31">
        <v>3237.22</v>
      </c>
      <c r="G61" s="31">
        <f t="shared" si="2"/>
        <v>17207.78</v>
      </c>
    </row>
    <row r="62" spans="1:7" ht="32.25" customHeight="1" x14ac:dyDescent="0.25">
      <c r="A62" s="4">
        <f t="shared" si="3"/>
        <v>52</v>
      </c>
      <c r="B62" s="4">
        <v>101460154</v>
      </c>
      <c r="C62" s="14" t="s">
        <v>14</v>
      </c>
      <c r="D62" s="4">
        <v>1</v>
      </c>
      <c r="E62" s="45">
        <v>20445</v>
      </c>
      <c r="F62" s="31">
        <v>3237.22</v>
      </c>
      <c r="G62" s="31">
        <f t="shared" si="2"/>
        <v>17207.78</v>
      </c>
    </row>
    <row r="63" spans="1:7" ht="18.75" customHeight="1" x14ac:dyDescent="0.25">
      <c r="A63" s="4">
        <f t="shared" si="3"/>
        <v>53</v>
      </c>
      <c r="B63" s="4">
        <v>101460160</v>
      </c>
      <c r="C63" s="16" t="s">
        <v>58</v>
      </c>
      <c r="D63" s="4">
        <v>1</v>
      </c>
      <c r="E63" s="31">
        <v>17500</v>
      </c>
      <c r="F63" s="31">
        <v>291.66000000000003</v>
      </c>
      <c r="G63" s="31">
        <f t="shared" si="2"/>
        <v>17208.34</v>
      </c>
    </row>
    <row r="64" spans="1:7" ht="30" customHeight="1" x14ac:dyDescent="0.25">
      <c r="A64" s="4">
        <f t="shared" si="3"/>
        <v>54</v>
      </c>
      <c r="B64" s="13">
        <v>101460169</v>
      </c>
      <c r="C64" s="14" t="s">
        <v>12</v>
      </c>
      <c r="D64" s="4">
        <v>1</v>
      </c>
      <c r="E64" s="38">
        <v>21600</v>
      </c>
      <c r="F64" s="46">
        <v>4860</v>
      </c>
      <c r="G64" s="46">
        <f t="shared" si="2"/>
        <v>16740</v>
      </c>
    </row>
    <row r="65" spans="1:7" ht="17.25" customHeight="1" x14ac:dyDescent="0.2">
      <c r="A65" s="4">
        <f t="shared" si="3"/>
        <v>55</v>
      </c>
      <c r="B65" s="4">
        <v>101480001</v>
      </c>
      <c r="C65" s="81" t="s">
        <v>44</v>
      </c>
      <c r="D65" s="4">
        <v>1</v>
      </c>
      <c r="E65" s="31">
        <v>4037</v>
      </c>
      <c r="F65" s="31">
        <v>4037</v>
      </c>
      <c r="G65" s="31">
        <f t="shared" si="2"/>
        <v>0</v>
      </c>
    </row>
    <row r="66" spans="1:7" ht="15.75" customHeight="1" x14ac:dyDescent="0.2">
      <c r="A66" s="4">
        <f t="shared" si="3"/>
        <v>56</v>
      </c>
      <c r="B66" s="4">
        <v>101480003</v>
      </c>
      <c r="C66" s="78" t="s">
        <v>41</v>
      </c>
      <c r="D66" s="4">
        <v>1</v>
      </c>
      <c r="E66" s="31">
        <v>29686</v>
      </c>
      <c r="F66" s="31">
        <v>29686</v>
      </c>
      <c r="G66" s="31">
        <f t="shared" si="2"/>
        <v>0</v>
      </c>
    </row>
    <row r="67" spans="1:7" ht="15.75" customHeight="1" x14ac:dyDescent="0.2">
      <c r="A67" s="4">
        <f t="shared" si="3"/>
        <v>57</v>
      </c>
      <c r="B67" s="4">
        <v>101480004</v>
      </c>
      <c r="C67" s="41" t="s">
        <v>40</v>
      </c>
      <c r="D67" s="4">
        <v>1</v>
      </c>
      <c r="E67" s="31">
        <v>5302</v>
      </c>
      <c r="F67" s="31">
        <v>5302</v>
      </c>
      <c r="G67" s="31">
        <f t="shared" si="2"/>
        <v>0</v>
      </c>
    </row>
    <row r="68" spans="1:7" ht="30.75" customHeight="1" x14ac:dyDescent="0.25">
      <c r="A68" s="4">
        <f t="shared" si="3"/>
        <v>58</v>
      </c>
      <c r="B68" s="4">
        <v>101480033</v>
      </c>
      <c r="C68" s="77" t="s">
        <v>62</v>
      </c>
      <c r="D68" s="37">
        <v>1</v>
      </c>
      <c r="E68" s="31">
        <v>47356.65</v>
      </c>
      <c r="F68" s="69">
        <v>7892.8</v>
      </c>
      <c r="G68" s="31">
        <f t="shared" si="2"/>
        <v>39463.85</v>
      </c>
    </row>
    <row r="69" spans="1:7" ht="19.5" customHeight="1" x14ac:dyDescent="0.2">
      <c r="A69" s="211" t="s">
        <v>18</v>
      </c>
      <c r="B69" s="213"/>
      <c r="C69" s="214"/>
      <c r="D69" s="33">
        <f>SUM(D11:D68)</f>
        <v>58</v>
      </c>
      <c r="E69" s="60">
        <f>SUM(E11:E68)</f>
        <v>421279.63</v>
      </c>
      <c r="F69" s="60">
        <f>SUM(F11:F68)</f>
        <v>204877.09999999995</v>
      </c>
      <c r="G69" s="60">
        <f t="shared" ref="G69" si="4">E69-F69</f>
        <v>216402.53000000006</v>
      </c>
    </row>
    <row r="70" spans="1:7" ht="19.5" customHeight="1" x14ac:dyDescent="0.2">
      <c r="A70" s="65"/>
      <c r="B70" s="63"/>
      <c r="C70" s="63"/>
      <c r="D70" s="64"/>
      <c r="E70" s="51"/>
      <c r="F70" s="51"/>
      <c r="G70" s="52"/>
    </row>
    <row r="71" spans="1:7" ht="15.95" customHeight="1" x14ac:dyDescent="0.2">
      <c r="A71" s="211" t="s">
        <v>19</v>
      </c>
      <c r="B71" s="212"/>
      <c r="C71" s="212"/>
      <c r="D71" s="213"/>
      <c r="E71" s="213"/>
      <c r="F71" s="213"/>
      <c r="G71" s="214"/>
    </row>
    <row r="72" spans="1:7" ht="15.95" customHeight="1" x14ac:dyDescent="0.2">
      <c r="A72" s="12">
        <v>59</v>
      </c>
      <c r="B72" s="19">
        <v>101630005</v>
      </c>
      <c r="C72" s="18" t="s">
        <v>63</v>
      </c>
      <c r="D72" s="25">
        <v>1</v>
      </c>
      <c r="E72" s="7">
        <v>8900</v>
      </c>
      <c r="F72" s="7">
        <v>8900</v>
      </c>
      <c r="G72" s="5">
        <f>E72-F72</f>
        <v>0</v>
      </c>
    </row>
    <row r="73" spans="1:7" ht="21" customHeight="1" x14ac:dyDescent="0.2">
      <c r="A73" s="223" t="s">
        <v>20</v>
      </c>
      <c r="B73" s="224"/>
      <c r="C73" s="225"/>
      <c r="D73" s="2">
        <v>1</v>
      </c>
      <c r="E73" s="8">
        <f>SUM(E72:E72)</f>
        <v>8900</v>
      </c>
      <c r="F73" s="8">
        <f>SUM(F72:F72)</f>
        <v>8900</v>
      </c>
      <c r="G73" s="8">
        <f>SUM(G72:G72)</f>
        <v>0</v>
      </c>
    </row>
    <row r="74" spans="1:7" ht="21" customHeight="1" x14ac:dyDescent="0.2">
      <c r="A74" s="66"/>
      <c r="B74" s="30"/>
      <c r="C74" s="30"/>
      <c r="D74" s="53"/>
      <c r="E74" s="54"/>
      <c r="F74" s="54"/>
      <c r="G74" s="55"/>
    </row>
    <row r="75" spans="1:7" ht="15.95" customHeight="1" x14ac:dyDescent="0.2">
      <c r="A75" s="211" t="s">
        <v>28</v>
      </c>
      <c r="B75" s="212"/>
      <c r="C75" s="212"/>
      <c r="D75" s="213"/>
      <c r="E75" s="212"/>
      <c r="F75" s="213"/>
      <c r="G75" s="214"/>
    </row>
    <row r="76" spans="1:7" s="34" customFormat="1" ht="15" customHeight="1" x14ac:dyDescent="0.25">
      <c r="A76" s="12">
        <f>A195+1</f>
        <v>61</v>
      </c>
      <c r="B76" s="13">
        <v>111300006</v>
      </c>
      <c r="C76" s="70" t="s">
        <v>37</v>
      </c>
      <c r="D76" s="21">
        <v>1</v>
      </c>
      <c r="E76" s="43">
        <v>85</v>
      </c>
      <c r="F76" s="20">
        <f t="shared" ref="F76:F139" si="5">E76/2</f>
        <v>42.5</v>
      </c>
      <c r="G76" s="7">
        <f t="shared" ref="G76:G139" si="6">E76-F76</f>
        <v>42.5</v>
      </c>
    </row>
    <row r="77" spans="1:7" s="34" customFormat="1" ht="15.95" customHeight="1" x14ac:dyDescent="0.25">
      <c r="A77" s="12">
        <f t="shared" ref="A77:A108" si="7">A76+1</f>
        <v>62</v>
      </c>
      <c r="B77" s="13">
        <v>111300007</v>
      </c>
      <c r="C77" s="16" t="s">
        <v>37</v>
      </c>
      <c r="D77" s="21">
        <v>1</v>
      </c>
      <c r="E77" s="43">
        <v>85</v>
      </c>
      <c r="F77" s="20">
        <f t="shared" si="5"/>
        <v>42.5</v>
      </c>
      <c r="G77" s="7">
        <f t="shared" si="6"/>
        <v>42.5</v>
      </c>
    </row>
    <row r="78" spans="1:7" s="34" customFormat="1" ht="15.95" customHeight="1" x14ac:dyDescent="0.25">
      <c r="A78" s="12">
        <f t="shared" si="7"/>
        <v>63</v>
      </c>
      <c r="B78" s="13">
        <v>111300008</v>
      </c>
      <c r="C78" s="16" t="s">
        <v>37</v>
      </c>
      <c r="D78" s="21">
        <v>1</v>
      </c>
      <c r="E78" s="43">
        <v>85</v>
      </c>
      <c r="F78" s="20">
        <f t="shared" si="5"/>
        <v>42.5</v>
      </c>
      <c r="G78" s="7">
        <f t="shared" si="6"/>
        <v>42.5</v>
      </c>
    </row>
    <row r="79" spans="1:7" s="34" customFormat="1" ht="15.95" customHeight="1" x14ac:dyDescent="0.25">
      <c r="A79" s="12">
        <f t="shared" si="7"/>
        <v>64</v>
      </c>
      <c r="B79" s="13">
        <v>111300010</v>
      </c>
      <c r="C79" s="16" t="s">
        <v>37</v>
      </c>
      <c r="D79" s="21">
        <v>1</v>
      </c>
      <c r="E79" s="43">
        <v>85</v>
      </c>
      <c r="F79" s="20">
        <f t="shared" si="5"/>
        <v>42.5</v>
      </c>
      <c r="G79" s="7">
        <f t="shared" si="6"/>
        <v>42.5</v>
      </c>
    </row>
    <row r="80" spans="1:7" s="34" customFormat="1" ht="15.95" customHeight="1" x14ac:dyDescent="0.25">
      <c r="A80" s="12">
        <f t="shared" si="7"/>
        <v>65</v>
      </c>
      <c r="B80" s="13">
        <v>111300021</v>
      </c>
      <c r="C80" s="16" t="s">
        <v>99</v>
      </c>
      <c r="D80" s="21">
        <v>9</v>
      </c>
      <c r="E80" s="43">
        <v>1278</v>
      </c>
      <c r="F80" s="20">
        <f t="shared" si="5"/>
        <v>639</v>
      </c>
      <c r="G80" s="7">
        <f t="shared" si="6"/>
        <v>639</v>
      </c>
    </row>
    <row r="81" spans="1:7" s="34" customFormat="1" ht="15.95" customHeight="1" x14ac:dyDescent="0.25">
      <c r="A81" s="12">
        <f t="shared" si="7"/>
        <v>66</v>
      </c>
      <c r="B81" s="13">
        <v>111300024</v>
      </c>
      <c r="C81" s="16" t="s">
        <v>71</v>
      </c>
      <c r="D81" s="21">
        <v>1</v>
      </c>
      <c r="E81" s="43">
        <v>172</v>
      </c>
      <c r="F81" s="20">
        <f t="shared" si="5"/>
        <v>86</v>
      </c>
      <c r="G81" s="7">
        <f t="shared" si="6"/>
        <v>86</v>
      </c>
    </row>
    <row r="82" spans="1:7" s="34" customFormat="1" ht="15.95" customHeight="1" x14ac:dyDescent="0.25">
      <c r="A82" s="12">
        <f t="shared" si="7"/>
        <v>67</v>
      </c>
      <c r="B82" s="13">
        <v>111300025</v>
      </c>
      <c r="C82" s="16" t="s">
        <v>71</v>
      </c>
      <c r="D82" s="21">
        <v>1</v>
      </c>
      <c r="E82" s="43">
        <v>172</v>
      </c>
      <c r="F82" s="20">
        <f t="shared" si="5"/>
        <v>86</v>
      </c>
      <c r="G82" s="7">
        <f t="shared" si="6"/>
        <v>86</v>
      </c>
    </row>
    <row r="83" spans="1:7" s="34" customFormat="1" ht="15.95" customHeight="1" x14ac:dyDescent="0.25">
      <c r="A83" s="12">
        <f t="shared" si="7"/>
        <v>68</v>
      </c>
      <c r="B83" s="13">
        <v>111300027</v>
      </c>
      <c r="C83" s="16" t="s">
        <v>145</v>
      </c>
      <c r="D83" s="21">
        <v>1</v>
      </c>
      <c r="E83" s="43">
        <v>36.76</v>
      </c>
      <c r="F83" s="20">
        <f t="shared" si="5"/>
        <v>18.38</v>
      </c>
      <c r="G83" s="7">
        <f t="shared" si="6"/>
        <v>18.38</v>
      </c>
    </row>
    <row r="84" spans="1:7" s="34" customFormat="1" ht="15.95" customHeight="1" x14ac:dyDescent="0.25">
      <c r="A84" s="12">
        <f t="shared" si="7"/>
        <v>69</v>
      </c>
      <c r="B84" s="13">
        <v>111300028</v>
      </c>
      <c r="C84" s="16" t="s">
        <v>23</v>
      </c>
      <c r="D84" s="21">
        <v>1</v>
      </c>
      <c r="E84" s="43">
        <v>36.76</v>
      </c>
      <c r="F84" s="20">
        <f t="shared" si="5"/>
        <v>18.38</v>
      </c>
      <c r="G84" s="7">
        <f t="shared" si="6"/>
        <v>18.38</v>
      </c>
    </row>
    <row r="85" spans="1:7" s="34" customFormat="1" ht="15.95" customHeight="1" x14ac:dyDescent="0.25">
      <c r="A85" s="12">
        <f t="shared" si="7"/>
        <v>70</v>
      </c>
      <c r="B85" s="13">
        <v>111300031</v>
      </c>
      <c r="C85" s="16" t="s">
        <v>23</v>
      </c>
      <c r="D85" s="21">
        <v>1</v>
      </c>
      <c r="E85" s="43">
        <v>36.76</v>
      </c>
      <c r="F85" s="20">
        <f t="shared" si="5"/>
        <v>18.38</v>
      </c>
      <c r="G85" s="7">
        <f t="shared" si="6"/>
        <v>18.38</v>
      </c>
    </row>
    <row r="86" spans="1:7" s="34" customFormat="1" ht="15.95" customHeight="1" x14ac:dyDescent="0.25">
      <c r="A86" s="12">
        <f t="shared" si="7"/>
        <v>71</v>
      </c>
      <c r="B86" s="13">
        <v>111300032</v>
      </c>
      <c r="C86" s="86" t="s">
        <v>23</v>
      </c>
      <c r="D86" s="21">
        <v>1</v>
      </c>
      <c r="E86" s="43">
        <v>36.76</v>
      </c>
      <c r="F86" s="20">
        <f t="shared" si="5"/>
        <v>18.38</v>
      </c>
      <c r="G86" s="7">
        <f t="shared" si="6"/>
        <v>18.38</v>
      </c>
    </row>
    <row r="87" spans="1:7" s="34" customFormat="1" ht="15.95" customHeight="1" x14ac:dyDescent="0.25">
      <c r="A87" s="12">
        <f t="shared" si="7"/>
        <v>72</v>
      </c>
      <c r="B87" s="13">
        <v>111300033</v>
      </c>
      <c r="C87" s="16" t="s">
        <v>23</v>
      </c>
      <c r="D87" s="21">
        <v>1</v>
      </c>
      <c r="E87" s="43">
        <v>36.76</v>
      </c>
      <c r="F87" s="20">
        <f t="shared" si="5"/>
        <v>18.38</v>
      </c>
      <c r="G87" s="7">
        <f t="shared" si="6"/>
        <v>18.38</v>
      </c>
    </row>
    <row r="88" spans="1:7" s="34" customFormat="1" ht="15.95" customHeight="1" x14ac:dyDescent="0.25">
      <c r="A88" s="12">
        <f t="shared" si="7"/>
        <v>73</v>
      </c>
      <c r="B88" s="13">
        <v>111300034</v>
      </c>
      <c r="C88" s="86" t="s">
        <v>23</v>
      </c>
      <c r="D88" s="21">
        <v>1</v>
      </c>
      <c r="E88" s="43">
        <v>36.76</v>
      </c>
      <c r="F88" s="20">
        <f t="shared" si="5"/>
        <v>18.38</v>
      </c>
      <c r="G88" s="7">
        <f t="shared" si="6"/>
        <v>18.38</v>
      </c>
    </row>
    <row r="89" spans="1:7" s="34" customFormat="1" ht="15.95" customHeight="1" x14ac:dyDescent="0.25">
      <c r="A89" s="12">
        <f t="shared" si="7"/>
        <v>74</v>
      </c>
      <c r="B89" s="13">
        <v>111300035</v>
      </c>
      <c r="C89" s="16" t="s">
        <v>23</v>
      </c>
      <c r="D89" s="21">
        <v>1</v>
      </c>
      <c r="E89" s="43">
        <v>36.76</v>
      </c>
      <c r="F89" s="20">
        <f t="shared" si="5"/>
        <v>18.38</v>
      </c>
      <c r="G89" s="7">
        <f t="shared" si="6"/>
        <v>18.38</v>
      </c>
    </row>
    <row r="90" spans="1:7" s="34" customFormat="1" ht="15.95" customHeight="1" x14ac:dyDescent="0.25">
      <c r="A90" s="12">
        <f t="shared" si="7"/>
        <v>75</v>
      </c>
      <c r="B90" s="13">
        <v>111300036</v>
      </c>
      <c r="C90" s="16" t="s">
        <v>23</v>
      </c>
      <c r="D90" s="21">
        <v>1</v>
      </c>
      <c r="E90" s="43">
        <v>36.76</v>
      </c>
      <c r="F90" s="20">
        <f t="shared" si="5"/>
        <v>18.38</v>
      </c>
      <c r="G90" s="7">
        <f t="shared" si="6"/>
        <v>18.38</v>
      </c>
    </row>
    <row r="91" spans="1:7" s="34" customFormat="1" ht="15.95" customHeight="1" x14ac:dyDescent="0.25">
      <c r="A91" s="12">
        <f t="shared" si="7"/>
        <v>76</v>
      </c>
      <c r="B91" s="13">
        <v>111300037</v>
      </c>
      <c r="C91" s="16" t="s">
        <v>23</v>
      </c>
      <c r="D91" s="21">
        <v>1</v>
      </c>
      <c r="E91" s="43">
        <v>36.76</v>
      </c>
      <c r="F91" s="20">
        <f t="shared" si="5"/>
        <v>18.38</v>
      </c>
      <c r="G91" s="7">
        <f t="shared" si="6"/>
        <v>18.38</v>
      </c>
    </row>
    <row r="92" spans="1:7" s="34" customFormat="1" ht="15.95" customHeight="1" x14ac:dyDescent="0.25">
      <c r="A92" s="12">
        <f t="shared" si="7"/>
        <v>77</v>
      </c>
      <c r="B92" s="13">
        <v>111300039</v>
      </c>
      <c r="C92" s="16" t="s">
        <v>23</v>
      </c>
      <c r="D92" s="21">
        <v>1</v>
      </c>
      <c r="E92" s="43">
        <v>36.76</v>
      </c>
      <c r="F92" s="20">
        <f t="shared" si="5"/>
        <v>18.38</v>
      </c>
      <c r="G92" s="7">
        <f t="shared" si="6"/>
        <v>18.38</v>
      </c>
    </row>
    <row r="93" spans="1:7" s="34" customFormat="1" ht="15.95" customHeight="1" x14ac:dyDescent="0.25">
      <c r="A93" s="12">
        <f t="shared" si="7"/>
        <v>78</v>
      </c>
      <c r="B93" s="13">
        <v>111300040</v>
      </c>
      <c r="C93" s="16" t="s">
        <v>23</v>
      </c>
      <c r="D93" s="21">
        <v>1</v>
      </c>
      <c r="E93" s="43">
        <v>36.76</v>
      </c>
      <c r="F93" s="20">
        <f t="shared" si="5"/>
        <v>18.38</v>
      </c>
      <c r="G93" s="7">
        <f t="shared" si="6"/>
        <v>18.38</v>
      </c>
    </row>
    <row r="94" spans="1:7" s="34" customFormat="1" ht="15.95" customHeight="1" x14ac:dyDescent="0.25">
      <c r="A94" s="12">
        <f t="shared" si="7"/>
        <v>79</v>
      </c>
      <c r="B94" s="13">
        <v>111300043</v>
      </c>
      <c r="C94" s="16" t="s">
        <v>23</v>
      </c>
      <c r="D94" s="21">
        <v>1</v>
      </c>
      <c r="E94" s="43">
        <v>36.76</v>
      </c>
      <c r="F94" s="20">
        <f t="shared" si="5"/>
        <v>18.38</v>
      </c>
      <c r="G94" s="7">
        <f t="shared" si="6"/>
        <v>18.38</v>
      </c>
    </row>
    <row r="95" spans="1:7" s="34" customFormat="1" ht="15.95" customHeight="1" x14ac:dyDescent="0.25">
      <c r="A95" s="12">
        <f t="shared" si="7"/>
        <v>80</v>
      </c>
      <c r="B95" s="13">
        <v>111300044</v>
      </c>
      <c r="C95" s="16" t="s">
        <v>23</v>
      </c>
      <c r="D95" s="21">
        <v>1</v>
      </c>
      <c r="E95" s="43">
        <v>36.76</v>
      </c>
      <c r="F95" s="20">
        <f t="shared" si="5"/>
        <v>18.38</v>
      </c>
      <c r="G95" s="7">
        <f t="shared" si="6"/>
        <v>18.38</v>
      </c>
    </row>
    <row r="96" spans="1:7" s="34" customFormat="1" ht="15.95" customHeight="1" x14ac:dyDescent="0.25">
      <c r="A96" s="12">
        <f t="shared" si="7"/>
        <v>81</v>
      </c>
      <c r="B96" s="13">
        <v>111300046</v>
      </c>
      <c r="C96" s="86" t="s">
        <v>23</v>
      </c>
      <c r="D96" s="21">
        <v>1</v>
      </c>
      <c r="E96" s="43">
        <v>36.76</v>
      </c>
      <c r="F96" s="20">
        <f t="shared" si="5"/>
        <v>18.38</v>
      </c>
      <c r="G96" s="7">
        <f t="shared" si="6"/>
        <v>18.38</v>
      </c>
    </row>
    <row r="97" spans="1:7" s="34" customFormat="1" ht="15.95" customHeight="1" x14ac:dyDescent="0.25">
      <c r="A97" s="12">
        <f t="shared" si="7"/>
        <v>82</v>
      </c>
      <c r="B97" s="13">
        <v>111300047</v>
      </c>
      <c r="C97" s="86" t="s">
        <v>23</v>
      </c>
      <c r="D97" s="21">
        <v>1</v>
      </c>
      <c r="E97" s="43">
        <v>36.76</v>
      </c>
      <c r="F97" s="20">
        <f t="shared" si="5"/>
        <v>18.38</v>
      </c>
      <c r="G97" s="7">
        <f t="shared" si="6"/>
        <v>18.38</v>
      </c>
    </row>
    <row r="98" spans="1:7" s="34" customFormat="1" ht="15.95" customHeight="1" x14ac:dyDescent="0.25">
      <c r="A98" s="12">
        <f t="shared" si="7"/>
        <v>83</v>
      </c>
      <c r="B98" s="13">
        <v>111300048</v>
      </c>
      <c r="C98" s="16" t="s">
        <v>23</v>
      </c>
      <c r="D98" s="21">
        <v>1</v>
      </c>
      <c r="E98" s="43">
        <v>36.76</v>
      </c>
      <c r="F98" s="20">
        <f t="shared" si="5"/>
        <v>18.38</v>
      </c>
      <c r="G98" s="7">
        <f t="shared" si="6"/>
        <v>18.38</v>
      </c>
    </row>
    <row r="99" spans="1:7" s="34" customFormat="1" ht="15.95" customHeight="1" x14ac:dyDescent="0.25">
      <c r="A99" s="12">
        <f t="shared" si="7"/>
        <v>84</v>
      </c>
      <c r="B99" s="13">
        <v>111300049</v>
      </c>
      <c r="C99" s="86" t="s">
        <v>23</v>
      </c>
      <c r="D99" s="21">
        <v>1</v>
      </c>
      <c r="E99" s="43">
        <v>36.76</v>
      </c>
      <c r="F99" s="20">
        <f t="shared" si="5"/>
        <v>18.38</v>
      </c>
      <c r="G99" s="7">
        <f t="shared" si="6"/>
        <v>18.38</v>
      </c>
    </row>
    <row r="100" spans="1:7" s="34" customFormat="1" ht="15.95" customHeight="1" x14ac:dyDescent="0.25">
      <c r="A100" s="12">
        <f t="shared" si="7"/>
        <v>85</v>
      </c>
      <c r="B100" s="13">
        <v>111300050</v>
      </c>
      <c r="C100" s="86" t="s">
        <v>23</v>
      </c>
      <c r="D100" s="21">
        <v>1</v>
      </c>
      <c r="E100" s="43">
        <v>36.76</v>
      </c>
      <c r="F100" s="20">
        <f t="shared" si="5"/>
        <v>18.38</v>
      </c>
      <c r="G100" s="7">
        <f t="shared" si="6"/>
        <v>18.38</v>
      </c>
    </row>
    <row r="101" spans="1:7" s="34" customFormat="1" ht="15.95" customHeight="1" x14ac:dyDescent="0.25">
      <c r="A101" s="12">
        <f t="shared" si="7"/>
        <v>86</v>
      </c>
      <c r="B101" s="13">
        <v>111300051</v>
      </c>
      <c r="C101" s="16" t="s">
        <v>23</v>
      </c>
      <c r="D101" s="21">
        <v>1</v>
      </c>
      <c r="E101" s="43">
        <v>36.76</v>
      </c>
      <c r="F101" s="20">
        <f t="shared" si="5"/>
        <v>18.38</v>
      </c>
      <c r="G101" s="7">
        <f t="shared" si="6"/>
        <v>18.38</v>
      </c>
    </row>
    <row r="102" spans="1:7" s="34" customFormat="1" ht="15.95" customHeight="1" x14ac:dyDescent="0.25">
      <c r="A102" s="12">
        <f t="shared" si="7"/>
        <v>87</v>
      </c>
      <c r="B102" s="13">
        <v>111300051</v>
      </c>
      <c r="C102" s="16" t="s">
        <v>23</v>
      </c>
      <c r="D102" s="21">
        <v>1</v>
      </c>
      <c r="E102" s="43">
        <v>203.36</v>
      </c>
      <c r="F102" s="20">
        <f t="shared" si="5"/>
        <v>101.68</v>
      </c>
      <c r="G102" s="7">
        <f t="shared" si="6"/>
        <v>101.68</v>
      </c>
    </row>
    <row r="103" spans="1:7" s="34" customFormat="1" ht="15.95" customHeight="1" x14ac:dyDescent="0.25">
      <c r="A103" s="12">
        <f t="shared" si="7"/>
        <v>88</v>
      </c>
      <c r="B103" s="13">
        <v>111300052</v>
      </c>
      <c r="C103" s="16" t="s">
        <v>23</v>
      </c>
      <c r="D103" s="21">
        <v>1</v>
      </c>
      <c r="E103" s="43">
        <v>36.76</v>
      </c>
      <c r="F103" s="20">
        <f t="shared" si="5"/>
        <v>18.38</v>
      </c>
      <c r="G103" s="7">
        <f t="shared" si="6"/>
        <v>18.38</v>
      </c>
    </row>
    <row r="104" spans="1:7" s="34" customFormat="1" ht="15.95" customHeight="1" x14ac:dyDescent="0.25">
      <c r="A104" s="12">
        <f t="shared" si="7"/>
        <v>89</v>
      </c>
      <c r="B104" s="13">
        <v>111300053</v>
      </c>
      <c r="C104" s="16" t="s">
        <v>23</v>
      </c>
      <c r="D104" s="21">
        <v>1</v>
      </c>
      <c r="E104" s="43">
        <v>36.76</v>
      </c>
      <c r="F104" s="20">
        <f t="shared" si="5"/>
        <v>18.38</v>
      </c>
      <c r="G104" s="7">
        <f t="shared" si="6"/>
        <v>18.38</v>
      </c>
    </row>
    <row r="105" spans="1:7" s="34" customFormat="1" ht="15.95" customHeight="1" x14ac:dyDescent="0.25">
      <c r="A105" s="12">
        <f t="shared" si="7"/>
        <v>90</v>
      </c>
      <c r="B105" s="13">
        <v>111300054</v>
      </c>
      <c r="C105" s="16" t="s">
        <v>23</v>
      </c>
      <c r="D105" s="21">
        <v>1</v>
      </c>
      <c r="E105" s="43">
        <v>36.76</v>
      </c>
      <c r="F105" s="20">
        <f t="shared" si="5"/>
        <v>18.38</v>
      </c>
      <c r="G105" s="7">
        <f t="shared" si="6"/>
        <v>18.38</v>
      </c>
    </row>
    <row r="106" spans="1:7" s="34" customFormat="1" ht="15.95" customHeight="1" x14ac:dyDescent="0.25">
      <c r="A106" s="12">
        <f t="shared" si="7"/>
        <v>91</v>
      </c>
      <c r="B106" s="13">
        <v>111300055</v>
      </c>
      <c r="C106" s="16" t="s">
        <v>23</v>
      </c>
      <c r="D106" s="21">
        <v>1</v>
      </c>
      <c r="E106" s="43">
        <v>36.72</v>
      </c>
      <c r="F106" s="20">
        <f t="shared" si="5"/>
        <v>18.36</v>
      </c>
      <c r="G106" s="7">
        <f t="shared" si="6"/>
        <v>18.36</v>
      </c>
    </row>
    <row r="107" spans="1:7" s="34" customFormat="1" ht="15.95" customHeight="1" x14ac:dyDescent="0.25">
      <c r="A107" s="12">
        <f t="shared" si="7"/>
        <v>92</v>
      </c>
      <c r="B107" s="13">
        <v>111300069</v>
      </c>
      <c r="C107" s="16" t="s">
        <v>83</v>
      </c>
      <c r="D107" s="21">
        <v>1</v>
      </c>
      <c r="E107" s="16">
        <v>56.35</v>
      </c>
      <c r="F107" s="20">
        <f t="shared" si="5"/>
        <v>28.175000000000001</v>
      </c>
      <c r="G107" s="7">
        <f t="shared" si="6"/>
        <v>28.175000000000001</v>
      </c>
    </row>
    <row r="108" spans="1:7" s="34" customFormat="1" ht="15.95" customHeight="1" x14ac:dyDescent="0.25">
      <c r="A108" s="12">
        <f t="shared" si="7"/>
        <v>93</v>
      </c>
      <c r="B108" s="13">
        <v>111300072</v>
      </c>
      <c r="C108" s="16" t="s">
        <v>91</v>
      </c>
      <c r="D108" s="21">
        <v>1</v>
      </c>
      <c r="E108" s="16">
        <v>38.22</v>
      </c>
      <c r="F108" s="20">
        <f t="shared" si="5"/>
        <v>19.11</v>
      </c>
      <c r="G108" s="7">
        <f t="shared" si="6"/>
        <v>19.11</v>
      </c>
    </row>
    <row r="109" spans="1:7" s="34" customFormat="1" ht="15.95" customHeight="1" x14ac:dyDescent="0.25">
      <c r="A109" s="12">
        <f t="shared" ref="A109:A140" si="8">A108+1</f>
        <v>94</v>
      </c>
      <c r="B109" s="13">
        <v>111300073</v>
      </c>
      <c r="C109" s="70" t="s">
        <v>91</v>
      </c>
      <c r="D109" s="21">
        <v>1</v>
      </c>
      <c r="E109" s="16">
        <v>38.22</v>
      </c>
      <c r="F109" s="20">
        <f t="shared" si="5"/>
        <v>19.11</v>
      </c>
      <c r="G109" s="7">
        <f t="shared" si="6"/>
        <v>19.11</v>
      </c>
    </row>
    <row r="110" spans="1:7" s="34" customFormat="1" ht="15.95" customHeight="1" x14ac:dyDescent="0.25">
      <c r="A110" s="12">
        <f t="shared" si="8"/>
        <v>95</v>
      </c>
      <c r="B110" s="13">
        <v>111300074</v>
      </c>
      <c r="C110" s="70" t="s">
        <v>91</v>
      </c>
      <c r="D110" s="21">
        <v>1</v>
      </c>
      <c r="E110" s="16">
        <v>38.22</v>
      </c>
      <c r="F110" s="20">
        <f t="shared" si="5"/>
        <v>19.11</v>
      </c>
      <c r="G110" s="7">
        <f t="shared" si="6"/>
        <v>19.11</v>
      </c>
    </row>
    <row r="111" spans="1:7" s="34" customFormat="1" ht="15.95" customHeight="1" x14ac:dyDescent="0.25">
      <c r="A111" s="12">
        <f t="shared" si="8"/>
        <v>96</v>
      </c>
      <c r="B111" s="13">
        <v>111300075</v>
      </c>
      <c r="C111" s="70" t="s">
        <v>91</v>
      </c>
      <c r="D111" s="21">
        <v>1</v>
      </c>
      <c r="E111" s="16">
        <v>38.22</v>
      </c>
      <c r="F111" s="20">
        <f t="shared" si="5"/>
        <v>19.11</v>
      </c>
      <c r="G111" s="7">
        <f t="shared" si="6"/>
        <v>19.11</v>
      </c>
    </row>
    <row r="112" spans="1:7" s="34" customFormat="1" ht="15.95" customHeight="1" x14ac:dyDescent="0.25">
      <c r="A112" s="12">
        <f t="shared" si="8"/>
        <v>97</v>
      </c>
      <c r="B112" s="13">
        <v>111300076</v>
      </c>
      <c r="C112" s="16" t="s">
        <v>91</v>
      </c>
      <c r="D112" s="21">
        <v>1</v>
      </c>
      <c r="E112" s="16">
        <v>38.22</v>
      </c>
      <c r="F112" s="20">
        <f t="shared" si="5"/>
        <v>19.11</v>
      </c>
      <c r="G112" s="7">
        <f t="shared" si="6"/>
        <v>19.11</v>
      </c>
    </row>
    <row r="113" spans="1:7" s="34" customFormat="1" ht="15.95" customHeight="1" x14ac:dyDescent="0.25">
      <c r="A113" s="12">
        <f t="shared" si="8"/>
        <v>98</v>
      </c>
      <c r="B113" s="13">
        <v>111300077</v>
      </c>
      <c r="C113" s="16" t="s">
        <v>91</v>
      </c>
      <c r="D113" s="21">
        <v>1</v>
      </c>
      <c r="E113" s="16">
        <v>38.22</v>
      </c>
      <c r="F113" s="20">
        <f t="shared" si="5"/>
        <v>19.11</v>
      </c>
      <c r="G113" s="7">
        <f t="shared" si="6"/>
        <v>19.11</v>
      </c>
    </row>
    <row r="114" spans="1:7" s="34" customFormat="1" ht="15.95" customHeight="1" x14ac:dyDescent="0.25">
      <c r="A114" s="12">
        <f t="shared" si="8"/>
        <v>99</v>
      </c>
      <c r="B114" s="13">
        <v>111300078</v>
      </c>
      <c r="C114" s="16" t="s">
        <v>91</v>
      </c>
      <c r="D114" s="21">
        <v>1</v>
      </c>
      <c r="E114" s="16">
        <v>38.22</v>
      </c>
      <c r="F114" s="20">
        <f t="shared" si="5"/>
        <v>19.11</v>
      </c>
      <c r="G114" s="7">
        <f t="shared" si="6"/>
        <v>19.11</v>
      </c>
    </row>
    <row r="115" spans="1:7" s="34" customFormat="1" ht="15.95" customHeight="1" x14ac:dyDescent="0.25">
      <c r="A115" s="12">
        <f t="shared" si="8"/>
        <v>100</v>
      </c>
      <c r="B115" s="13">
        <v>111300079</v>
      </c>
      <c r="C115" s="16" t="s">
        <v>91</v>
      </c>
      <c r="D115" s="21">
        <v>1</v>
      </c>
      <c r="E115" s="16">
        <v>38.22</v>
      </c>
      <c r="F115" s="20">
        <f t="shared" si="5"/>
        <v>19.11</v>
      </c>
      <c r="G115" s="7">
        <f t="shared" si="6"/>
        <v>19.11</v>
      </c>
    </row>
    <row r="116" spans="1:7" s="34" customFormat="1" ht="15.95" customHeight="1" x14ac:dyDescent="0.25">
      <c r="A116" s="12">
        <f t="shared" si="8"/>
        <v>101</v>
      </c>
      <c r="B116" s="13">
        <v>111300080</v>
      </c>
      <c r="C116" s="70" t="s">
        <v>91</v>
      </c>
      <c r="D116" s="21">
        <v>1</v>
      </c>
      <c r="E116" s="16">
        <v>38.24</v>
      </c>
      <c r="F116" s="20">
        <f t="shared" si="5"/>
        <v>19.12</v>
      </c>
      <c r="G116" s="7">
        <f t="shared" si="6"/>
        <v>19.12</v>
      </c>
    </row>
    <row r="117" spans="1:7" s="34" customFormat="1" ht="15.95" customHeight="1" x14ac:dyDescent="0.25">
      <c r="A117" s="12">
        <f t="shared" si="8"/>
        <v>102</v>
      </c>
      <c r="B117" s="13">
        <v>111300081</v>
      </c>
      <c r="C117" s="16" t="s">
        <v>26</v>
      </c>
      <c r="D117" s="21">
        <v>1</v>
      </c>
      <c r="E117" s="16">
        <v>71.22</v>
      </c>
      <c r="F117" s="20">
        <f t="shared" si="5"/>
        <v>35.61</v>
      </c>
      <c r="G117" s="7">
        <f t="shared" si="6"/>
        <v>35.61</v>
      </c>
    </row>
    <row r="118" spans="1:7" s="34" customFormat="1" ht="15.95" customHeight="1" x14ac:dyDescent="0.25">
      <c r="A118" s="12">
        <f t="shared" si="8"/>
        <v>103</v>
      </c>
      <c r="B118" s="13">
        <v>111300082</v>
      </c>
      <c r="C118" s="16" t="s">
        <v>26</v>
      </c>
      <c r="D118" s="21">
        <v>1</v>
      </c>
      <c r="E118" s="16">
        <v>71.22</v>
      </c>
      <c r="F118" s="20">
        <f t="shared" si="5"/>
        <v>35.61</v>
      </c>
      <c r="G118" s="7">
        <f t="shared" si="6"/>
        <v>35.61</v>
      </c>
    </row>
    <row r="119" spans="1:7" ht="15.95" customHeight="1" x14ac:dyDescent="0.25">
      <c r="A119" s="12">
        <f t="shared" si="8"/>
        <v>104</v>
      </c>
      <c r="B119" s="13">
        <v>111300083</v>
      </c>
      <c r="C119" s="16" t="s">
        <v>26</v>
      </c>
      <c r="D119" s="21">
        <v>1</v>
      </c>
      <c r="E119" s="16">
        <v>71.22</v>
      </c>
      <c r="F119" s="20">
        <f t="shared" si="5"/>
        <v>35.61</v>
      </c>
      <c r="G119" s="7">
        <f t="shared" si="6"/>
        <v>35.61</v>
      </c>
    </row>
    <row r="120" spans="1:7" ht="15.95" customHeight="1" x14ac:dyDescent="0.25">
      <c r="A120" s="12">
        <f t="shared" si="8"/>
        <v>105</v>
      </c>
      <c r="B120" s="13">
        <v>111300084</v>
      </c>
      <c r="C120" s="16" t="s">
        <v>26</v>
      </c>
      <c r="D120" s="21">
        <v>1</v>
      </c>
      <c r="E120" s="16">
        <v>71.22</v>
      </c>
      <c r="F120" s="20">
        <f t="shared" si="5"/>
        <v>35.61</v>
      </c>
      <c r="G120" s="7">
        <f t="shared" si="6"/>
        <v>35.61</v>
      </c>
    </row>
    <row r="121" spans="1:7" ht="15.95" customHeight="1" x14ac:dyDescent="0.25">
      <c r="A121" s="12">
        <f t="shared" si="8"/>
        <v>106</v>
      </c>
      <c r="B121" s="13">
        <v>111300085</v>
      </c>
      <c r="C121" s="70" t="s">
        <v>26</v>
      </c>
      <c r="D121" s="21">
        <v>1</v>
      </c>
      <c r="E121" s="16">
        <v>71.22</v>
      </c>
      <c r="F121" s="20">
        <f t="shared" si="5"/>
        <v>35.61</v>
      </c>
      <c r="G121" s="7">
        <f t="shared" si="6"/>
        <v>35.61</v>
      </c>
    </row>
    <row r="122" spans="1:7" ht="15.95" customHeight="1" x14ac:dyDescent="0.25">
      <c r="A122" s="12">
        <f t="shared" si="8"/>
        <v>107</v>
      </c>
      <c r="B122" s="13">
        <v>111300086</v>
      </c>
      <c r="C122" s="70" t="s">
        <v>26</v>
      </c>
      <c r="D122" s="21">
        <v>1</v>
      </c>
      <c r="E122" s="16">
        <v>71.22</v>
      </c>
      <c r="F122" s="20">
        <f t="shared" si="5"/>
        <v>35.61</v>
      </c>
      <c r="G122" s="7">
        <f t="shared" si="6"/>
        <v>35.61</v>
      </c>
    </row>
    <row r="123" spans="1:7" ht="15.95" customHeight="1" x14ac:dyDescent="0.25">
      <c r="A123" s="12">
        <f t="shared" si="8"/>
        <v>108</v>
      </c>
      <c r="B123" s="13">
        <v>111300087</v>
      </c>
      <c r="C123" s="70" t="s">
        <v>26</v>
      </c>
      <c r="D123" s="21">
        <v>1</v>
      </c>
      <c r="E123" s="16">
        <v>71.22</v>
      </c>
      <c r="F123" s="20">
        <f t="shared" si="5"/>
        <v>35.61</v>
      </c>
      <c r="G123" s="7">
        <f t="shared" si="6"/>
        <v>35.61</v>
      </c>
    </row>
    <row r="124" spans="1:7" ht="15.95" customHeight="1" x14ac:dyDescent="0.25">
      <c r="A124" s="12">
        <f t="shared" si="8"/>
        <v>109</v>
      </c>
      <c r="B124" s="13">
        <v>111300088</v>
      </c>
      <c r="C124" s="70" t="s">
        <v>26</v>
      </c>
      <c r="D124" s="21">
        <v>1</v>
      </c>
      <c r="E124" s="16">
        <v>71.22</v>
      </c>
      <c r="F124" s="20">
        <f t="shared" si="5"/>
        <v>35.61</v>
      </c>
      <c r="G124" s="7">
        <f t="shared" si="6"/>
        <v>35.61</v>
      </c>
    </row>
    <row r="125" spans="1:7" ht="15.95" customHeight="1" x14ac:dyDescent="0.25">
      <c r="A125" s="12">
        <f t="shared" si="8"/>
        <v>110</v>
      </c>
      <c r="B125" s="13">
        <v>111300089</v>
      </c>
      <c r="C125" s="70" t="s">
        <v>26</v>
      </c>
      <c r="D125" s="21">
        <v>1</v>
      </c>
      <c r="E125" s="16">
        <v>71.22</v>
      </c>
      <c r="F125" s="20">
        <f t="shared" si="5"/>
        <v>35.61</v>
      </c>
      <c r="G125" s="7">
        <f t="shared" si="6"/>
        <v>35.61</v>
      </c>
    </row>
    <row r="126" spans="1:7" ht="15.95" customHeight="1" x14ac:dyDescent="0.25">
      <c r="A126" s="12">
        <f t="shared" si="8"/>
        <v>111</v>
      </c>
      <c r="B126" s="13">
        <v>111300090</v>
      </c>
      <c r="C126" s="70" t="s">
        <v>26</v>
      </c>
      <c r="D126" s="21">
        <v>1</v>
      </c>
      <c r="E126" s="16">
        <v>71.22</v>
      </c>
      <c r="F126" s="20">
        <f t="shared" si="5"/>
        <v>35.61</v>
      </c>
      <c r="G126" s="7">
        <f t="shared" si="6"/>
        <v>35.61</v>
      </c>
    </row>
    <row r="127" spans="1:7" ht="15.95" customHeight="1" x14ac:dyDescent="0.25">
      <c r="A127" s="12">
        <f t="shared" si="8"/>
        <v>112</v>
      </c>
      <c r="B127" s="13">
        <v>111300091</v>
      </c>
      <c r="C127" s="16" t="s">
        <v>26</v>
      </c>
      <c r="D127" s="21">
        <v>1</v>
      </c>
      <c r="E127" s="16">
        <v>71.22</v>
      </c>
      <c r="F127" s="20">
        <f t="shared" si="5"/>
        <v>35.61</v>
      </c>
      <c r="G127" s="7">
        <f t="shared" si="6"/>
        <v>35.61</v>
      </c>
    </row>
    <row r="128" spans="1:7" ht="15.95" customHeight="1" x14ac:dyDescent="0.25">
      <c r="A128" s="12">
        <f t="shared" si="8"/>
        <v>113</v>
      </c>
      <c r="B128" s="13">
        <v>111300092</v>
      </c>
      <c r="C128" s="16" t="s">
        <v>26</v>
      </c>
      <c r="D128" s="21">
        <v>1</v>
      </c>
      <c r="E128" s="16">
        <v>71.22</v>
      </c>
      <c r="F128" s="20">
        <f t="shared" si="5"/>
        <v>35.61</v>
      </c>
      <c r="G128" s="7">
        <f t="shared" si="6"/>
        <v>35.61</v>
      </c>
    </row>
    <row r="129" spans="1:7" ht="15.95" customHeight="1" x14ac:dyDescent="0.25">
      <c r="A129" s="12">
        <f t="shared" si="8"/>
        <v>114</v>
      </c>
      <c r="B129" s="13">
        <v>111300093</v>
      </c>
      <c r="C129" s="70" t="s">
        <v>26</v>
      </c>
      <c r="D129" s="21">
        <v>1</v>
      </c>
      <c r="E129" s="16">
        <v>71.22</v>
      </c>
      <c r="F129" s="20">
        <f t="shared" si="5"/>
        <v>35.61</v>
      </c>
      <c r="G129" s="7">
        <f t="shared" si="6"/>
        <v>35.61</v>
      </c>
    </row>
    <row r="130" spans="1:7" ht="15.95" customHeight="1" x14ac:dyDescent="0.25">
      <c r="A130" s="12">
        <f t="shared" si="8"/>
        <v>115</v>
      </c>
      <c r="B130" s="13">
        <v>111300094</v>
      </c>
      <c r="C130" s="70" t="s">
        <v>26</v>
      </c>
      <c r="D130" s="21">
        <v>1</v>
      </c>
      <c r="E130" s="16">
        <v>71.22</v>
      </c>
      <c r="F130" s="20">
        <f t="shared" si="5"/>
        <v>35.61</v>
      </c>
      <c r="G130" s="7">
        <f t="shared" si="6"/>
        <v>35.61</v>
      </c>
    </row>
    <row r="131" spans="1:7" ht="15.95" customHeight="1" x14ac:dyDescent="0.25">
      <c r="A131" s="12">
        <f t="shared" si="8"/>
        <v>116</v>
      </c>
      <c r="B131" s="13">
        <v>111300095</v>
      </c>
      <c r="C131" s="16" t="s">
        <v>26</v>
      </c>
      <c r="D131" s="21">
        <v>1</v>
      </c>
      <c r="E131" s="16">
        <v>71.22</v>
      </c>
      <c r="F131" s="20">
        <f t="shared" si="5"/>
        <v>35.61</v>
      </c>
      <c r="G131" s="7">
        <f t="shared" si="6"/>
        <v>35.61</v>
      </c>
    </row>
    <row r="132" spans="1:7" ht="15.95" customHeight="1" x14ac:dyDescent="0.25">
      <c r="A132" s="12">
        <f t="shared" si="8"/>
        <v>117</v>
      </c>
      <c r="B132" s="13">
        <v>111300096</v>
      </c>
      <c r="C132" s="16" t="s">
        <v>26</v>
      </c>
      <c r="D132" s="21">
        <v>1</v>
      </c>
      <c r="E132" s="16">
        <v>71.22</v>
      </c>
      <c r="F132" s="20">
        <f t="shared" si="5"/>
        <v>35.61</v>
      </c>
      <c r="G132" s="7">
        <f t="shared" si="6"/>
        <v>35.61</v>
      </c>
    </row>
    <row r="133" spans="1:7" ht="15.95" customHeight="1" x14ac:dyDescent="0.25">
      <c r="A133" s="12">
        <f t="shared" si="8"/>
        <v>118</v>
      </c>
      <c r="B133" s="13">
        <v>111300097</v>
      </c>
      <c r="C133" s="16" t="s">
        <v>26</v>
      </c>
      <c r="D133" s="21">
        <v>1</v>
      </c>
      <c r="E133" s="16">
        <v>71.22</v>
      </c>
      <c r="F133" s="20">
        <f t="shared" si="5"/>
        <v>35.61</v>
      </c>
      <c r="G133" s="7">
        <f t="shared" si="6"/>
        <v>35.61</v>
      </c>
    </row>
    <row r="134" spans="1:7" ht="15.95" customHeight="1" x14ac:dyDescent="0.25">
      <c r="A134" s="12">
        <f t="shared" si="8"/>
        <v>119</v>
      </c>
      <c r="B134" s="13">
        <v>111300098</v>
      </c>
      <c r="C134" s="70" t="s">
        <v>26</v>
      </c>
      <c r="D134" s="21">
        <v>1</v>
      </c>
      <c r="E134" s="16">
        <v>71.22</v>
      </c>
      <c r="F134" s="20">
        <f t="shared" si="5"/>
        <v>35.61</v>
      </c>
      <c r="G134" s="7">
        <f t="shared" si="6"/>
        <v>35.61</v>
      </c>
    </row>
    <row r="135" spans="1:7" ht="15.95" customHeight="1" x14ac:dyDescent="0.25">
      <c r="A135" s="12">
        <f t="shared" si="8"/>
        <v>120</v>
      </c>
      <c r="B135" s="13">
        <v>111300099</v>
      </c>
      <c r="C135" s="16" t="s">
        <v>26</v>
      </c>
      <c r="D135" s="21">
        <v>1</v>
      </c>
      <c r="E135" s="16">
        <v>71.22</v>
      </c>
      <c r="F135" s="20">
        <f t="shared" si="5"/>
        <v>35.61</v>
      </c>
      <c r="G135" s="7">
        <f t="shared" si="6"/>
        <v>35.61</v>
      </c>
    </row>
    <row r="136" spans="1:7" ht="15.95" customHeight="1" x14ac:dyDescent="0.25">
      <c r="A136" s="12">
        <f t="shared" si="8"/>
        <v>121</v>
      </c>
      <c r="B136" s="13">
        <v>111300100</v>
      </c>
      <c r="C136" s="70" t="s">
        <v>26</v>
      </c>
      <c r="D136" s="21">
        <v>1</v>
      </c>
      <c r="E136" s="16">
        <v>71.22</v>
      </c>
      <c r="F136" s="20">
        <f t="shared" si="5"/>
        <v>35.61</v>
      </c>
      <c r="G136" s="7">
        <f t="shared" si="6"/>
        <v>35.61</v>
      </c>
    </row>
    <row r="137" spans="1:7" ht="15.95" customHeight="1" x14ac:dyDescent="0.25">
      <c r="A137" s="12">
        <f t="shared" si="8"/>
        <v>122</v>
      </c>
      <c r="B137" s="13">
        <v>111300101</v>
      </c>
      <c r="C137" s="83" t="s">
        <v>64</v>
      </c>
      <c r="D137" s="21">
        <v>1</v>
      </c>
      <c r="E137" s="43">
        <v>93</v>
      </c>
      <c r="F137" s="20">
        <f t="shared" si="5"/>
        <v>46.5</v>
      </c>
      <c r="G137" s="7">
        <f t="shared" si="6"/>
        <v>46.5</v>
      </c>
    </row>
    <row r="138" spans="1:7" ht="15.95" customHeight="1" x14ac:dyDescent="0.25">
      <c r="A138" s="12">
        <f t="shared" si="8"/>
        <v>123</v>
      </c>
      <c r="B138" s="13">
        <v>111300109</v>
      </c>
      <c r="C138" s="16" t="s">
        <v>146</v>
      </c>
      <c r="D138" s="21">
        <v>20</v>
      </c>
      <c r="E138" s="43">
        <v>585</v>
      </c>
      <c r="F138" s="20">
        <f t="shared" si="5"/>
        <v>292.5</v>
      </c>
      <c r="G138" s="7">
        <f t="shared" si="6"/>
        <v>292.5</v>
      </c>
    </row>
    <row r="139" spans="1:7" ht="15.95" customHeight="1" x14ac:dyDescent="0.25">
      <c r="A139" s="12">
        <f t="shared" si="8"/>
        <v>124</v>
      </c>
      <c r="B139" s="13">
        <v>111300110</v>
      </c>
      <c r="C139" s="16" t="s">
        <v>147</v>
      </c>
      <c r="D139" s="21">
        <v>26</v>
      </c>
      <c r="E139" s="43">
        <v>760.5</v>
      </c>
      <c r="F139" s="20">
        <f t="shared" si="5"/>
        <v>380.25</v>
      </c>
      <c r="G139" s="7">
        <f t="shared" si="6"/>
        <v>380.25</v>
      </c>
    </row>
    <row r="140" spans="1:7" ht="15.95" customHeight="1" x14ac:dyDescent="0.25">
      <c r="A140" s="12">
        <f t="shared" si="8"/>
        <v>125</v>
      </c>
      <c r="B140" s="13">
        <v>111300111</v>
      </c>
      <c r="C140" s="70" t="s">
        <v>89</v>
      </c>
      <c r="D140" s="21">
        <v>1</v>
      </c>
      <c r="E140" s="43">
        <v>56</v>
      </c>
      <c r="F140" s="20">
        <f t="shared" ref="F140:F203" si="9">E140/2</f>
        <v>28</v>
      </c>
      <c r="G140" s="7">
        <f t="shared" ref="G140:G203" si="10">E140-F140</f>
        <v>28</v>
      </c>
    </row>
    <row r="141" spans="1:7" ht="15.95" customHeight="1" x14ac:dyDescent="0.25">
      <c r="A141" s="12">
        <f t="shared" ref="A141:A172" si="11">A140+1</f>
        <v>126</v>
      </c>
      <c r="B141" s="13">
        <v>111300113</v>
      </c>
      <c r="C141" s="70" t="s">
        <v>27</v>
      </c>
      <c r="D141" s="71">
        <v>24</v>
      </c>
      <c r="E141" s="43">
        <v>1377.84</v>
      </c>
      <c r="F141" s="20">
        <f t="shared" si="9"/>
        <v>688.92</v>
      </c>
      <c r="G141" s="7">
        <f t="shared" si="10"/>
        <v>688.92</v>
      </c>
    </row>
    <row r="142" spans="1:7" ht="15.95" customHeight="1" x14ac:dyDescent="0.25">
      <c r="A142" s="12">
        <f t="shared" si="11"/>
        <v>127</v>
      </c>
      <c r="B142" s="13">
        <v>111300114</v>
      </c>
      <c r="C142" s="70" t="s">
        <v>27</v>
      </c>
      <c r="D142" s="71">
        <v>30</v>
      </c>
      <c r="E142" s="43">
        <v>877.5</v>
      </c>
      <c r="F142" s="20">
        <f t="shared" si="9"/>
        <v>438.75</v>
      </c>
      <c r="G142" s="7">
        <f t="shared" si="10"/>
        <v>438.75</v>
      </c>
    </row>
    <row r="143" spans="1:7" ht="15.95" customHeight="1" x14ac:dyDescent="0.25">
      <c r="A143" s="12">
        <f t="shared" si="11"/>
        <v>128</v>
      </c>
      <c r="B143" s="13">
        <v>111300115</v>
      </c>
      <c r="C143" s="70" t="s">
        <v>90</v>
      </c>
      <c r="D143" s="21">
        <v>1</v>
      </c>
      <c r="E143" s="16">
        <v>35.86</v>
      </c>
      <c r="F143" s="20">
        <f t="shared" si="9"/>
        <v>17.93</v>
      </c>
      <c r="G143" s="7">
        <f t="shared" si="10"/>
        <v>17.93</v>
      </c>
    </row>
    <row r="144" spans="1:7" ht="15.95" customHeight="1" x14ac:dyDescent="0.25">
      <c r="A144" s="12">
        <f t="shared" si="11"/>
        <v>129</v>
      </c>
      <c r="B144" s="13">
        <v>111300116</v>
      </c>
      <c r="C144" s="70" t="s">
        <v>90</v>
      </c>
      <c r="D144" s="21">
        <v>1</v>
      </c>
      <c r="E144" s="16">
        <v>35.86</v>
      </c>
      <c r="F144" s="20">
        <f t="shared" si="9"/>
        <v>17.93</v>
      </c>
      <c r="G144" s="7">
        <f t="shared" si="10"/>
        <v>17.93</v>
      </c>
    </row>
    <row r="145" spans="1:7" ht="15.95" customHeight="1" x14ac:dyDescent="0.25">
      <c r="A145" s="12">
        <f t="shared" si="11"/>
        <v>130</v>
      </c>
      <c r="B145" s="13">
        <v>111300117</v>
      </c>
      <c r="C145" s="70" t="s">
        <v>90</v>
      </c>
      <c r="D145" s="21">
        <v>1</v>
      </c>
      <c r="E145" s="16">
        <v>35.86</v>
      </c>
      <c r="F145" s="20">
        <f t="shared" si="9"/>
        <v>17.93</v>
      </c>
      <c r="G145" s="7">
        <f t="shared" si="10"/>
        <v>17.93</v>
      </c>
    </row>
    <row r="146" spans="1:7" ht="15.95" customHeight="1" x14ac:dyDescent="0.25">
      <c r="A146" s="12">
        <f t="shared" si="11"/>
        <v>131</v>
      </c>
      <c r="B146" s="13">
        <v>111300118</v>
      </c>
      <c r="C146" s="70" t="s">
        <v>90</v>
      </c>
      <c r="D146" s="21">
        <v>1</v>
      </c>
      <c r="E146" s="16">
        <v>35.86</v>
      </c>
      <c r="F146" s="20">
        <f t="shared" si="9"/>
        <v>17.93</v>
      </c>
      <c r="G146" s="7">
        <f t="shared" si="10"/>
        <v>17.93</v>
      </c>
    </row>
    <row r="147" spans="1:7" ht="15.95" customHeight="1" x14ac:dyDescent="0.25">
      <c r="A147" s="12">
        <f t="shared" si="11"/>
        <v>132</v>
      </c>
      <c r="B147" s="13">
        <v>111300119</v>
      </c>
      <c r="C147" s="70" t="s">
        <v>90</v>
      </c>
      <c r="D147" s="21">
        <v>1</v>
      </c>
      <c r="E147" s="16">
        <v>35.86</v>
      </c>
      <c r="F147" s="20">
        <f t="shared" si="9"/>
        <v>17.93</v>
      </c>
      <c r="G147" s="7">
        <f t="shared" si="10"/>
        <v>17.93</v>
      </c>
    </row>
    <row r="148" spans="1:7" ht="15.95" customHeight="1" x14ac:dyDescent="0.25">
      <c r="A148" s="12">
        <f t="shared" si="11"/>
        <v>133</v>
      </c>
      <c r="B148" s="13">
        <v>111300120</v>
      </c>
      <c r="C148" s="16" t="s">
        <v>90</v>
      </c>
      <c r="D148" s="21">
        <v>1</v>
      </c>
      <c r="E148" s="16">
        <v>35.86</v>
      </c>
      <c r="F148" s="20">
        <f t="shared" si="9"/>
        <v>17.93</v>
      </c>
      <c r="G148" s="7">
        <f t="shared" si="10"/>
        <v>17.93</v>
      </c>
    </row>
    <row r="149" spans="1:7" ht="15.95" customHeight="1" x14ac:dyDescent="0.25">
      <c r="A149" s="12">
        <f t="shared" si="11"/>
        <v>134</v>
      </c>
      <c r="B149" s="13">
        <v>111300121</v>
      </c>
      <c r="C149" s="70" t="s">
        <v>90</v>
      </c>
      <c r="D149" s="21">
        <v>1</v>
      </c>
      <c r="E149" s="16">
        <v>35.840000000000003</v>
      </c>
      <c r="F149" s="20">
        <f t="shared" si="9"/>
        <v>17.920000000000002</v>
      </c>
      <c r="G149" s="7">
        <f t="shared" si="10"/>
        <v>17.920000000000002</v>
      </c>
    </row>
    <row r="150" spans="1:7" ht="15.95" customHeight="1" x14ac:dyDescent="0.25">
      <c r="A150" s="12">
        <f t="shared" si="11"/>
        <v>135</v>
      </c>
      <c r="B150" s="13">
        <v>111300124</v>
      </c>
      <c r="C150" s="16" t="s">
        <v>82</v>
      </c>
      <c r="D150" s="21">
        <v>1</v>
      </c>
      <c r="E150" s="16">
        <v>42.33</v>
      </c>
      <c r="F150" s="20">
        <f t="shared" si="9"/>
        <v>21.164999999999999</v>
      </c>
      <c r="G150" s="7">
        <f t="shared" si="10"/>
        <v>21.164999999999999</v>
      </c>
    </row>
    <row r="151" spans="1:7" ht="15.95" customHeight="1" x14ac:dyDescent="0.25">
      <c r="A151" s="12">
        <f t="shared" si="11"/>
        <v>136</v>
      </c>
      <c r="B151" s="13">
        <v>111300125</v>
      </c>
      <c r="C151" s="16" t="s">
        <v>82</v>
      </c>
      <c r="D151" s="21">
        <v>1</v>
      </c>
      <c r="E151" s="16">
        <v>42.33</v>
      </c>
      <c r="F151" s="20">
        <f t="shared" si="9"/>
        <v>21.164999999999999</v>
      </c>
      <c r="G151" s="7">
        <f t="shared" si="10"/>
        <v>21.164999999999999</v>
      </c>
    </row>
    <row r="152" spans="1:7" ht="15.95" customHeight="1" x14ac:dyDescent="0.25">
      <c r="A152" s="12">
        <f t="shared" si="11"/>
        <v>137</v>
      </c>
      <c r="B152" s="13">
        <v>111300127</v>
      </c>
      <c r="C152" s="70" t="s">
        <v>148</v>
      </c>
      <c r="D152" s="21">
        <v>4</v>
      </c>
      <c r="E152" s="43">
        <v>923</v>
      </c>
      <c r="F152" s="20">
        <f t="shared" si="9"/>
        <v>461.5</v>
      </c>
      <c r="G152" s="7">
        <f t="shared" si="10"/>
        <v>461.5</v>
      </c>
    </row>
    <row r="153" spans="1:7" ht="15.95" customHeight="1" x14ac:dyDescent="0.25">
      <c r="A153" s="12">
        <f t="shared" si="11"/>
        <v>138</v>
      </c>
      <c r="B153" s="27">
        <v>111300133</v>
      </c>
      <c r="C153" s="16" t="s">
        <v>84</v>
      </c>
      <c r="D153" s="21">
        <v>1</v>
      </c>
      <c r="E153" s="16">
        <v>503.4</v>
      </c>
      <c r="F153" s="20">
        <f t="shared" si="9"/>
        <v>251.7</v>
      </c>
      <c r="G153" s="7">
        <f t="shared" si="10"/>
        <v>251.7</v>
      </c>
    </row>
    <row r="154" spans="1:7" ht="15.95" customHeight="1" x14ac:dyDescent="0.25">
      <c r="A154" s="12">
        <f t="shared" si="11"/>
        <v>139</v>
      </c>
      <c r="B154" s="27">
        <v>111300136</v>
      </c>
      <c r="C154" s="70" t="s">
        <v>25</v>
      </c>
      <c r="D154" s="21">
        <v>1</v>
      </c>
      <c r="E154" s="16">
        <v>36.69</v>
      </c>
      <c r="F154" s="20">
        <f t="shared" si="9"/>
        <v>18.344999999999999</v>
      </c>
      <c r="G154" s="7">
        <f t="shared" si="10"/>
        <v>18.344999999999999</v>
      </c>
    </row>
    <row r="155" spans="1:7" ht="15.95" customHeight="1" x14ac:dyDescent="0.25">
      <c r="A155" s="12">
        <f t="shared" si="11"/>
        <v>140</v>
      </c>
      <c r="B155" s="13">
        <v>111300137</v>
      </c>
      <c r="C155" s="70" t="s">
        <v>25</v>
      </c>
      <c r="D155" s="21">
        <v>1</v>
      </c>
      <c r="E155" s="16">
        <v>36.69</v>
      </c>
      <c r="F155" s="20">
        <f t="shared" si="9"/>
        <v>18.344999999999999</v>
      </c>
      <c r="G155" s="7">
        <f t="shared" si="10"/>
        <v>18.344999999999999</v>
      </c>
    </row>
    <row r="156" spans="1:7" ht="15.95" customHeight="1" x14ac:dyDescent="0.25">
      <c r="A156" s="12">
        <f t="shared" si="11"/>
        <v>141</v>
      </c>
      <c r="B156" s="13">
        <v>111300138</v>
      </c>
      <c r="C156" s="70" t="s">
        <v>25</v>
      </c>
      <c r="D156" s="21">
        <v>1</v>
      </c>
      <c r="E156" s="16">
        <v>36.69</v>
      </c>
      <c r="F156" s="20">
        <f t="shared" si="9"/>
        <v>18.344999999999999</v>
      </c>
      <c r="G156" s="7">
        <f t="shared" si="10"/>
        <v>18.344999999999999</v>
      </c>
    </row>
    <row r="157" spans="1:7" ht="15.95" customHeight="1" x14ac:dyDescent="0.25">
      <c r="A157" s="12">
        <f t="shared" si="11"/>
        <v>142</v>
      </c>
      <c r="B157" s="13">
        <v>111300139</v>
      </c>
      <c r="C157" s="70" t="s">
        <v>25</v>
      </c>
      <c r="D157" s="21">
        <v>1</v>
      </c>
      <c r="E157" s="16">
        <v>36.69</v>
      </c>
      <c r="F157" s="20">
        <f t="shared" si="9"/>
        <v>18.344999999999999</v>
      </c>
      <c r="G157" s="7">
        <f t="shared" si="10"/>
        <v>18.344999999999999</v>
      </c>
    </row>
    <row r="158" spans="1:7" ht="15.95" customHeight="1" x14ac:dyDescent="0.25">
      <c r="A158" s="12">
        <f t="shared" si="11"/>
        <v>143</v>
      </c>
      <c r="B158" s="13">
        <v>111300140</v>
      </c>
      <c r="C158" s="16" t="s">
        <v>25</v>
      </c>
      <c r="D158" s="21">
        <v>1</v>
      </c>
      <c r="E158" s="16">
        <v>36.69</v>
      </c>
      <c r="F158" s="20">
        <f t="shared" si="9"/>
        <v>18.344999999999999</v>
      </c>
      <c r="G158" s="7">
        <f t="shared" si="10"/>
        <v>18.344999999999999</v>
      </c>
    </row>
    <row r="159" spans="1:7" ht="15.95" customHeight="1" x14ac:dyDescent="0.25">
      <c r="A159" s="12">
        <f t="shared" si="11"/>
        <v>144</v>
      </c>
      <c r="B159" s="13">
        <v>111300141</v>
      </c>
      <c r="C159" s="70" t="s">
        <v>25</v>
      </c>
      <c r="D159" s="21">
        <v>1</v>
      </c>
      <c r="E159" s="16">
        <v>36.69</v>
      </c>
      <c r="F159" s="20">
        <f t="shared" si="9"/>
        <v>18.344999999999999</v>
      </c>
      <c r="G159" s="7">
        <f t="shared" si="10"/>
        <v>18.344999999999999</v>
      </c>
    </row>
    <row r="160" spans="1:7" ht="15.95" customHeight="1" x14ac:dyDescent="0.25">
      <c r="A160" s="12">
        <f t="shared" si="11"/>
        <v>145</v>
      </c>
      <c r="B160" s="13">
        <v>111300142</v>
      </c>
      <c r="C160" s="70" t="s">
        <v>25</v>
      </c>
      <c r="D160" s="21">
        <v>1</v>
      </c>
      <c r="E160" s="16">
        <v>36.69</v>
      </c>
      <c r="F160" s="20">
        <f t="shared" si="9"/>
        <v>18.344999999999999</v>
      </c>
      <c r="G160" s="7">
        <f t="shared" si="10"/>
        <v>18.344999999999999</v>
      </c>
    </row>
    <row r="161" spans="1:7" ht="15.95" customHeight="1" x14ac:dyDescent="0.25">
      <c r="A161" s="12">
        <f t="shared" si="11"/>
        <v>146</v>
      </c>
      <c r="B161" s="27">
        <v>111300143</v>
      </c>
      <c r="C161" s="70" t="s">
        <v>25</v>
      </c>
      <c r="D161" s="21">
        <v>1</v>
      </c>
      <c r="E161" s="16">
        <v>36.69</v>
      </c>
      <c r="F161" s="20">
        <f t="shared" si="9"/>
        <v>18.344999999999999</v>
      </c>
      <c r="G161" s="7">
        <f t="shared" si="10"/>
        <v>18.344999999999999</v>
      </c>
    </row>
    <row r="162" spans="1:7" ht="15.95" customHeight="1" x14ac:dyDescent="0.25">
      <c r="A162" s="12">
        <f t="shared" si="11"/>
        <v>147</v>
      </c>
      <c r="B162" s="27">
        <v>111300144</v>
      </c>
      <c r="C162" s="16" t="s">
        <v>25</v>
      </c>
      <c r="D162" s="21">
        <v>1</v>
      </c>
      <c r="E162" s="16">
        <v>36.69</v>
      </c>
      <c r="F162" s="20">
        <f t="shared" si="9"/>
        <v>18.344999999999999</v>
      </c>
      <c r="G162" s="7">
        <f t="shared" si="10"/>
        <v>18.344999999999999</v>
      </c>
    </row>
    <row r="163" spans="1:7" ht="15.95" customHeight="1" x14ac:dyDescent="0.25">
      <c r="A163" s="12">
        <f t="shared" si="11"/>
        <v>148</v>
      </c>
      <c r="B163" s="27">
        <v>111300145</v>
      </c>
      <c r="C163" s="16" t="s">
        <v>25</v>
      </c>
      <c r="D163" s="21">
        <v>1</v>
      </c>
      <c r="E163" s="35">
        <v>36.69</v>
      </c>
      <c r="F163" s="20">
        <f t="shared" si="9"/>
        <v>18.344999999999999</v>
      </c>
      <c r="G163" s="7">
        <f t="shared" si="10"/>
        <v>18.344999999999999</v>
      </c>
    </row>
    <row r="164" spans="1:7" ht="15.95" customHeight="1" x14ac:dyDescent="0.25">
      <c r="A164" s="12">
        <f t="shared" si="11"/>
        <v>149</v>
      </c>
      <c r="B164" s="27">
        <v>111300146</v>
      </c>
      <c r="C164" s="72" t="s">
        <v>25</v>
      </c>
      <c r="D164" s="21">
        <v>1</v>
      </c>
      <c r="E164" s="35">
        <v>36.69</v>
      </c>
      <c r="F164" s="20">
        <f t="shared" si="9"/>
        <v>18.344999999999999</v>
      </c>
      <c r="G164" s="7">
        <f t="shared" si="10"/>
        <v>18.344999999999999</v>
      </c>
    </row>
    <row r="165" spans="1:7" ht="15.95" customHeight="1" x14ac:dyDescent="0.25">
      <c r="A165" s="12">
        <f t="shared" si="11"/>
        <v>150</v>
      </c>
      <c r="B165" s="27">
        <v>111300147</v>
      </c>
      <c r="C165" s="35" t="s">
        <v>25</v>
      </c>
      <c r="D165" s="21">
        <v>1</v>
      </c>
      <c r="E165" s="35">
        <v>36.69</v>
      </c>
      <c r="F165" s="20">
        <f t="shared" si="9"/>
        <v>18.344999999999999</v>
      </c>
      <c r="G165" s="7">
        <f t="shared" si="10"/>
        <v>18.344999999999999</v>
      </c>
    </row>
    <row r="166" spans="1:7" ht="15.95" customHeight="1" x14ac:dyDescent="0.25">
      <c r="A166" s="12">
        <f t="shared" si="11"/>
        <v>151</v>
      </c>
      <c r="B166" s="27">
        <v>111300148</v>
      </c>
      <c r="C166" s="72" t="s">
        <v>25</v>
      </c>
      <c r="D166" s="21">
        <v>1</v>
      </c>
      <c r="E166" s="35">
        <v>36.72</v>
      </c>
      <c r="F166" s="20">
        <f t="shared" si="9"/>
        <v>18.36</v>
      </c>
      <c r="G166" s="7">
        <f t="shared" si="10"/>
        <v>18.36</v>
      </c>
    </row>
    <row r="167" spans="1:7" ht="15.95" customHeight="1" x14ac:dyDescent="0.25">
      <c r="A167" s="12">
        <f t="shared" si="11"/>
        <v>152</v>
      </c>
      <c r="B167" s="27">
        <v>111300149</v>
      </c>
      <c r="C167" s="72" t="s">
        <v>92</v>
      </c>
      <c r="D167" s="21">
        <v>1</v>
      </c>
      <c r="E167" s="35">
        <v>37.08</v>
      </c>
      <c r="F167" s="20">
        <f t="shared" si="9"/>
        <v>18.54</v>
      </c>
      <c r="G167" s="7">
        <f t="shared" si="10"/>
        <v>18.54</v>
      </c>
    </row>
    <row r="168" spans="1:7" ht="15.95" customHeight="1" x14ac:dyDescent="0.25">
      <c r="A168" s="12">
        <f t="shared" si="11"/>
        <v>153</v>
      </c>
      <c r="B168" s="27">
        <v>111300150</v>
      </c>
      <c r="C168" s="72" t="s">
        <v>92</v>
      </c>
      <c r="D168" s="21">
        <v>1</v>
      </c>
      <c r="E168" s="35">
        <v>37.08</v>
      </c>
      <c r="F168" s="20">
        <f t="shared" si="9"/>
        <v>18.54</v>
      </c>
      <c r="G168" s="7">
        <f t="shared" si="10"/>
        <v>18.54</v>
      </c>
    </row>
    <row r="169" spans="1:7" ht="15.95" customHeight="1" x14ac:dyDescent="0.25">
      <c r="A169" s="12">
        <f t="shared" si="11"/>
        <v>154</v>
      </c>
      <c r="B169" s="27">
        <v>111300151</v>
      </c>
      <c r="C169" s="35" t="s">
        <v>92</v>
      </c>
      <c r="D169" s="21">
        <v>1</v>
      </c>
      <c r="E169" s="35">
        <v>37.08</v>
      </c>
      <c r="F169" s="20">
        <f t="shared" si="9"/>
        <v>18.54</v>
      </c>
      <c r="G169" s="7">
        <f t="shared" si="10"/>
        <v>18.54</v>
      </c>
    </row>
    <row r="170" spans="1:7" ht="15.95" customHeight="1" x14ac:dyDescent="0.25">
      <c r="A170" s="12">
        <f t="shared" si="11"/>
        <v>155</v>
      </c>
      <c r="B170" s="27">
        <v>111300152</v>
      </c>
      <c r="C170" s="35" t="s">
        <v>92</v>
      </c>
      <c r="D170" s="21">
        <v>1</v>
      </c>
      <c r="E170" s="35">
        <v>37.08</v>
      </c>
      <c r="F170" s="20">
        <f t="shared" si="9"/>
        <v>18.54</v>
      </c>
      <c r="G170" s="7">
        <f t="shared" si="10"/>
        <v>18.54</v>
      </c>
    </row>
    <row r="171" spans="1:7" ht="15.95" customHeight="1" x14ac:dyDescent="0.25">
      <c r="A171" s="12">
        <f t="shared" si="11"/>
        <v>156</v>
      </c>
      <c r="B171" s="27">
        <v>111300153</v>
      </c>
      <c r="C171" s="72" t="s">
        <v>92</v>
      </c>
      <c r="D171" s="21">
        <v>1</v>
      </c>
      <c r="E171" s="35">
        <v>37.08</v>
      </c>
      <c r="F171" s="20">
        <f t="shared" si="9"/>
        <v>18.54</v>
      </c>
      <c r="G171" s="7">
        <f t="shared" si="10"/>
        <v>18.54</v>
      </c>
    </row>
    <row r="172" spans="1:7" ht="15.95" customHeight="1" x14ac:dyDescent="0.25">
      <c r="A172" s="12">
        <f t="shared" si="11"/>
        <v>157</v>
      </c>
      <c r="B172" s="27">
        <v>111300154</v>
      </c>
      <c r="C172" s="72" t="s">
        <v>92</v>
      </c>
      <c r="D172" s="21">
        <v>1</v>
      </c>
      <c r="E172" s="35">
        <v>37.08</v>
      </c>
      <c r="F172" s="20">
        <f t="shared" si="9"/>
        <v>18.54</v>
      </c>
      <c r="G172" s="7">
        <f t="shared" si="10"/>
        <v>18.54</v>
      </c>
    </row>
    <row r="173" spans="1:7" ht="15.95" customHeight="1" x14ac:dyDescent="0.25">
      <c r="A173" s="12">
        <f t="shared" ref="A173:A194" si="12">A172+1</f>
        <v>158</v>
      </c>
      <c r="B173" s="27">
        <v>111300161</v>
      </c>
      <c r="C173" s="72" t="s">
        <v>99</v>
      </c>
      <c r="D173" s="21">
        <v>9</v>
      </c>
      <c r="E173" s="35">
        <v>865.07</v>
      </c>
      <c r="F173" s="20">
        <f t="shared" si="9"/>
        <v>432.53500000000003</v>
      </c>
      <c r="G173" s="7">
        <f t="shared" si="10"/>
        <v>432.53500000000003</v>
      </c>
    </row>
    <row r="174" spans="1:7" ht="15.95" customHeight="1" x14ac:dyDescent="0.25">
      <c r="A174" s="12">
        <f t="shared" si="12"/>
        <v>159</v>
      </c>
      <c r="B174" s="27">
        <v>111300162</v>
      </c>
      <c r="C174" s="35" t="s">
        <v>99</v>
      </c>
      <c r="D174" s="21">
        <v>9</v>
      </c>
      <c r="E174" s="35">
        <v>865.07</v>
      </c>
      <c r="F174" s="20">
        <f t="shared" si="9"/>
        <v>432.53500000000003</v>
      </c>
      <c r="G174" s="7">
        <f t="shared" si="10"/>
        <v>432.53500000000003</v>
      </c>
    </row>
    <row r="175" spans="1:7" ht="15.95" customHeight="1" x14ac:dyDescent="0.25">
      <c r="A175" s="12">
        <f t="shared" si="12"/>
        <v>160</v>
      </c>
      <c r="B175" s="27">
        <v>111300164</v>
      </c>
      <c r="C175" s="72" t="s">
        <v>92</v>
      </c>
      <c r="D175" s="21">
        <v>1</v>
      </c>
      <c r="E175" s="44">
        <v>85</v>
      </c>
      <c r="F175" s="20">
        <f t="shared" si="9"/>
        <v>42.5</v>
      </c>
      <c r="G175" s="7">
        <f t="shared" si="10"/>
        <v>42.5</v>
      </c>
    </row>
    <row r="176" spans="1:7" ht="15.95" customHeight="1" x14ac:dyDescent="0.25">
      <c r="A176" s="12">
        <f t="shared" si="12"/>
        <v>161</v>
      </c>
      <c r="B176" s="27">
        <v>111300165</v>
      </c>
      <c r="C176" s="72" t="s">
        <v>65</v>
      </c>
      <c r="D176" s="21">
        <v>4</v>
      </c>
      <c r="E176" s="44">
        <v>156</v>
      </c>
      <c r="F176" s="20">
        <f t="shared" si="9"/>
        <v>78</v>
      </c>
      <c r="G176" s="7">
        <f t="shared" si="10"/>
        <v>78</v>
      </c>
    </row>
    <row r="177" spans="1:7" ht="15.95" customHeight="1" x14ac:dyDescent="0.25">
      <c r="A177" s="12">
        <f t="shared" si="12"/>
        <v>162</v>
      </c>
      <c r="B177" s="27">
        <v>111300168</v>
      </c>
      <c r="C177" s="72" t="s">
        <v>68</v>
      </c>
      <c r="D177" s="21">
        <v>1</v>
      </c>
      <c r="E177" s="44">
        <v>247</v>
      </c>
      <c r="F177" s="20">
        <f t="shared" si="9"/>
        <v>123.5</v>
      </c>
      <c r="G177" s="7">
        <f t="shared" si="10"/>
        <v>123.5</v>
      </c>
    </row>
    <row r="178" spans="1:7" ht="15.95" customHeight="1" x14ac:dyDescent="0.25">
      <c r="A178" s="12">
        <f t="shared" si="12"/>
        <v>163</v>
      </c>
      <c r="B178" s="27">
        <v>111300169</v>
      </c>
      <c r="C178" s="35" t="s">
        <v>76</v>
      </c>
      <c r="D178" s="21">
        <v>1</v>
      </c>
      <c r="E178" s="44">
        <v>685</v>
      </c>
      <c r="F178" s="20">
        <f t="shared" si="9"/>
        <v>342.5</v>
      </c>
      <c r="G178" s="7">
        <f t="shared" si="10"/>
        <v>342.5</v>
      </c>
    </row>
    <row r="179" spans="1:7" ht="15.95" customHeight="1" x14ac:dyDescent="0.25">
      <c r="A179" s="12">
        <f t="shared" si="12"/>
        <v>164</v>
      </c>
      <c r="B179" s="27">
        <v>111300171</v>
      </c>
      <c r="C179" s="35" t="s">
        <v>35</v>
      </c>
      <c r="D179" s="21">
        <v>1</v>
      </c>
      <c r="E179" s="44">
        <v>106</v>
      </c>
      <c r="F179" s="20">
        <f t="shared" si="9"/>
        <v>53</v>
      </c>
      <c r="G179" s="7">
        <f t="shared" si="10"/>
        <v>53</v>
      </c>
    </row>
    <row r="180" spans="1:7" ht="15.95" customHeight="1" x14ac:dyDescent="0.25">
      <c r="A180" s="12">
        <f t="shared" si="12"/>
        <v>165</v>
      </c>
      <c r="B180" s="27">
        <v>111300172</v>
      </c>
      <c r="C180" s="72" t="s">
        <v>94</v>
      </c>
      <c r="D180" s="21">
        <v>25</v>
      </c>
      <c r="E180" s="44">
        <v>1222</v>
      </c>
      <c r="F180" s="20">
        <f t="shared" si="9"/>
        <v>611</v>
      </c>
      <c r="G180" s="7">
        <f t="shared" si="10"/>
        <v>611</v>
      </c>
    </row>
    <row r="181" spans="1:7" ht="15.95" customHeight="1" x14ac:dyDescent="0.25">
      <c r="A181" s="12">
        <f t="shared" si="12"/>
        <v>166</v>
      </c>
      <c r="B181" s="27">
        <v>111300181</v>
      </c>
      <c r="C181" s="35" t="s">
        <v>99</v>
      </c>
      <c r="D181" s="21">
        <v>7.1779999999999999</v>
      </c>
      <c r="E181" s="44">
        <v>929</v>
      </c>
      <c r="F181" s="20">
        <f t="shared" si="9"/>
        <v>464.5</v>
      </c>
      <c r="G181" s="7">
        <f t="shared" si="10"/>
        <v>464.5</v>
      </c>
    </row>
    <row r="182" spans="1:7" ht="15.95" customHeight="1" x14ac:dyDescent="0.25">
      <c r="A182" s="12">
        <f t="shared" si="12"/>
        <v>167</v>
      </c>
      <c r="B182" s="27">
        <v>111300182</v>
      </c>
      <c r="C182" s="72" t="s">
        <v>98</v>
      </c>
      <c r="D182" s="21">
        <v>1</v>
      </c>
      <c r="E182" s="44">
        <v>390</v>
      </c>
      <c r="F182" s="20">
        <f t="shared" si="9"/>
        <v>195</v>
      </c>
      <c r="G182" s="7">
        <f t="shared" si="10"/>
        <v>195</v>
      </c>
    </row>
    <row r="183" spans="1:7" ht="15.95" customHeight="1" x14ac:dyDescent="0.25">
      <c r="A183" s="12">
        <f t="shared" si="12"/>
        <v>168</v>
      </c>
      <c r="B183" s="27">
        <v>111300183</v>
      </c>
      <c r="C183" s="72" t="s">
        <v>98</v>
      </c>
      <c r="D183" s="21">
        <v>1</v>
      </c>
      <c r="E183" s="44">
        <v>390</v>
      </c>
      <c r="F183" s="20">
        <f t="shared" si="9"/>
        <v>195</v>
      </c>
      <c r="G183" s="7">
        <f t="shared" si="10"/>
        <v>195</v>
      </c>
    </row>
    <row r="184" spans="1:7" ht="15.95" customHeight="1" x14ac:dyDescent="0.25">
      <c r="A184" s="12">
        <f t="shared" si="12"/>
        <v>169</v>
      </c>
      <c r="B184" s="27">
        <v>111300184</v>
      </c>
      <c r="C184" s="72" t="s">
        <v>98</v>
      </c>
      <c r="D184" s="21">
        <v>1</v>
      </c>
      <c r="E184" s="44">
        <v>390</v>
      </c>
      <c r="F184" s="20">
        <f t="shared" si="9"/>
        <v>195</v>
      </c>
      <c r="G184" s="7">
        <f t="shared" si="10"/>
        <v>195</v>
      </c>
    </row>
    <row r="185" spans="1:7" ht="15.95" customHeight="1" x14ac:dyDescent="0.25">
      <c r="A185" s="12">
        <f t="shared" si="12"/>
        <v>170</v>
      </c>
      <c r="B185" s="27">
        <v>111300185</v>
      </c>
      <c r="C185" s="72" t="s">
        <v>98</v>
      </c>
      <c r="D185" s="21">
        <v>1</v>
      </c>
      <c r="E185" s="44">
        <v>390</v>
      </c>
      <c r="F185" s="20">
        <f t="shared" si="9"/>
        <v>195</v>
      </c>
      <c r="G185" s="7">
        <f t="shared" si="10"/>
        <v>195</v>
      </c>
    </row>
    <row r="186" spans="1:7" ht="15.95" customHeight="1" x14ac:dyDescent="0.25">
      <c r="A186" s="12">
        <f t="shared" si="12"/>
        <v>171</v>
      </c>
      <c r="B186" s="27">
        <v>111300186</v>
      </c>
      <c r="C186" s="35" t="s">
        <v>98</v>
      </c>
      <c r="D186" s="21">
        <v>1</v>
      </c>
      <c r="E186" s="44">
        <v>390</v>
      </c>
      <c r="F186" s="20">
        <f t="shared" si="9"/>
        <v>195</v>
      </c>
      <c r="G186" s="7">
        <f t="shared" si="10"/>
        <v>195</v>
      </c>
    </row>
    <row r="187" spans="1:7" ht="15.95" customHeight="1" x14ac:dyDescent="0.25">
      <c r="A187" s="12">
        <f t="shared" si="12"/>
        <v>172</v>
      </c>
      <c r="B187" s="27">
        <v>111300193</v>
      </c>
      <c r="C187" s="72" t="s">
        <v>21</v>
      </c>
      <c r="D187" s="21">
        <v>1</v>
      </c>
      <c r="E187" s="35">
        <v>131.58000000000001</v>
      </c>
      <c r="F187" s="20">
        <f t="shared" si="9"/>
        <v>65.790000000000006</v>
      </c>
      <c r="G187" s="7">
        <f t="shared" si="10"/>
        <v>65.790000000000006</v>
      </c>
    </row>
    <row r="188" spans="1:7" ht="15.95" customHeight="1" x14ac:dyDescent="0.25">
      <c r="A188" s="12">
        <f t="shared" si="12"/>
        <v>173</v>
      </c>
      <c r="B188" s="27">
        <v>111300195</v>
      </c>
      <c r="C188" s="35" t="s">
        <v>21</v>
      </c>
      <c r="D188" s="21">
        <v>1</v>
      </c>
      <c r="E188" s="35">
        <v>131.58000000000001</v>
      </c>
      <c r="F188" s="20">
        <f t="shared" si="9"/>
        <v>65.790000000000006</v>
      </c>
      <c r="G188" s="7">
        <f t="shared" si="10"/>
        <v>65.790000000000006</v>
      </c>
    </row>
    <row r="189" spans="1:7" ht="15.95" customHeight="1" x14ac:dyDescent="0.25">
      <c r="A189" s="12">
        <f t="shared" si="12"/>
        <v>174</v>
      </c>
      <c r="B189" s="27">
        <v>111300198</v>
      </c>
      <c r="C189" s="72" t="s">
        <v>21</v>
      </c>
      <c r="D189" s="21">
        <v>1</v>
      </c>
      <c r="E189" s="35">
        <v>131.58000000000001</v>
      </c>
      <c r="F189" s="20">
        <f t="shared" si="9"/>
        <v>65.790000000000006</v>
      </c>
      <c r="G189" s="7">
        <f t="shared" si="10"/>
        <v>65.790000000000006</v>
      </c>
    </row>
    <row r="190" spans="1:7" ht="15.95" customHeight="1" x14ac:dyDescent="0.25">
      <c r="A190" s="12">
        <f t="shared" si="12"/>
        <v>175</v>
      </c>
      <c r="B190" s="27">
        <v>111300201</v>
      </c>
      <c r="C190" s="35" t="s">
        <v>21</v>
      </c>
      <c r="D190" s="21">
        <v>1</v>
      </c>
      <c r="E190" s="35">
        <v>131.58000000000001</v>
      </c>
      <c r="F190" s="20">
        <f t="shared" si="9"/>
        <v>65.790000000000006</v>
      </c>
      <c r="G190" s="7">
        <f t="shared" si="10"/>
        <v>65.790000000000006</v>
      </c>
    </row>
    <row r="191" spans="1:7" ht="15.95" customHeight="1" x14ac:dyDescent="0.25">
      <c r="A191" s="12">
        <f t="shared" si="12"/>
        <v>176</v>
      </c>
      <c r="B191" s="27">
        <v>111300206</v>
      </c>
      <c r="C191" s="72" t="s">
        <v>99</v>
      </c>
      <c r="D191" s="21">
        <v>12</v>
      </c>
      <c r="E191" s="35">
        <v>1153.43</v>
      </c>
      <c r="F191" s="20">
        <f t="shared" si="9"/>
        <v>576.71500000000003</v>
      </c>
      <c r="G191" s="7">
        <f t="shared" si="10"/>
        <v>576.71500000000003</v>
      </c>
    </row>
    <row r="192" spans="1:7" ht="15.95" customHeight="1" x14ac:dyDescent="0.25">
      <c r="A192" s="12">
        <f t="shared" si="12"/>
        <v>177</v>
      </c>
      <c r="B192" s="27">
        <v>111300207</v>
      </c>
      <c r="C192" s="72" t="s">
        <v>99</v>
      </c>
      <c r="D192" s="21">
        <v>6</v>
      </c>
      <c r="E192" s="35">
        <v>576.71</v>
      </c>
      <c r="F192" s="20">
        <f t="shared" si="9"/>
        <v>288.35500000000002</v>
      </c>
      <c r="G192" s="7">
        <f t="shared" si="10"/>
        <v>288.35500000000002</v>
      </c>
    </row>
    <row r="193" spans="1:7" ht="15.95" customHeight="1" x14ac:dyDescent="0.25">
      <c r="A193" s="12">
        <f t="shared" si="12"/>
        <v>178</v>
      </c>
      <c r="B193" s="27">
        <v>111300210</v>
      </c>
      <c r="C193" s="72" t="s">
        <v>99</v>
      </c>
      <c r="D193" s="21">
        <v>12</v>
      </c>
      <c r="E193" s="35">
        <v>1154.42</v>
      </c>
      <c r="F193" s="20">
        <f t="shared" si="9"/>
        <v>577.21</v>
      </c>
      <c r="G193" s="7">
        <f t="shared" si="10"/>
        <v>577.21</v>
      </c>
    </row>
    <row r="194" spans="1:7" ht="15.95" customHeight="1" x14ac:dyDescent="0.25">
      <c r="A194" s="12">
        <f t="shared" si="12"/>
        <v>179</v>
      </c>
      <c r="B194" s="27">
        <v>111300211</v>
      </c>
      <c r="C194" s="35" t="s">
        <v>70</v>
      </c>
      <c r="D194" s="21">
        <v>1</v>
      </c>
      <c r="E194" s="44">
        <v>206</v>
      </c>
      <c r="F194" s="20">
        <f t="shared" si="9"/>
        <v>103</v>
      </c>
      <c r="G194" s="7">
        <f t="shared" si="10"/>
        <v>103</v>
      </c>
    </row>
    <row r="195" spans="1:7" ht="15.95" customHeight="1" x14ac:dyDescent="0.25">
      <c r="A195" s="12">
        <v>60</v>
      </c>
      <c r="B195" s="15">
        <v>111300213</v>
      </c>
      <c r="C195" s="70" t="s">
        <v>24</v>
      </c>
      <c r="D195" s="21">
        <v>1</v>
      </c>
      <c r="E195" s="42">
        <v>568</v>
      </c>
      <c r="F195" s="20">
        <f t="shared" si="9"/>
        <v>284</v>
      </c>
      <c r="G195" s="7">
        <f t="shared" si="10"/>
        <v>284</v>
      </c>
    </row>
    <row r="196" spans="1:7" ht="15.95" customHeight="1" x14ac:dyDescent="0.25">
      <c r="A196" s="12">
        <f>A194+1</f>
        <v>180</v>
      </c>
      <c r="B196" s="27">
        <v>111300217</v>
      </c>
      <c r="C196" s="35" t="s">
        <v>26</v>
      </c>
      <c r="D196" s="21">
        <v>1</v>
      </c>
      <c r="E196" s="35">
        <v>71.22</v>
      </c>
      <c r="F196" s="20">
        <f t="shared" si="9"/>
        <v>35.61</v>
      </c>
      <c r="G196" s="7">
        <f t="shared" si="10"/>
        <v>35.61</v>
      </c>
    </row>
    <row r="197" spans="1:7" ht="15.95" customHeight="1" x14ac:dyDescent="0.25">
      <c r="A197" s="12">
        <f t="shared" ref="A197:A228" si="13">A196+1</f>
        <v>181</v>
      </c>
      <c r="B197" s="27">
        <v>111300218</v>
      </c>
      <c r="C197" s="35" t="s">
        <v>26</v>
      </c>
      <c r="D197" s="21">
        <v>1</v>
      </c>
      <c r="E197" s="35">
        <v>71.22</v>
      </c>
      <c r="F197" s="20">
        <f t="shared" si="9"/>
        <v>35.61</v>
      </c>
      <c r="G197" s="7">
        <f t="shared" si="10"/>
        <v>35.61</v>
      </c>
    </row>
    <row r="198" spans="1:7" ht="15.95" customHeight="1" x14ac:dyDescent="0.25">
      <c r="A198" s="12">
        <f t="shared" si="13"/>
        <v>182</v>
      </c>
      <c r="B198" s="27">
        <v>111300219</v>
      </c>
      <c r="C198" s="35" t="s">
        <v>26</v>
      </c>
      <c r="D198" s="21">
        <v>1</v>
      </c>
      <c r="E198" s="35">
        <v>71.22</v>
      </c>
      <c r="F198" s="20">
        <f t="shared" si="9"/>
        <v>35.61</v>
      </c>
      <c r="G198" s="7">
        <f t="shared" si="10"/>
        <v>35.61</v>
      </c>
    </row>
    <row r="199" spans="1:7" ht="15.95" customHeight="1" x14ac:dyDescent="0.25">
      <c r="A199" s="12">
        <f t="shared" si="13"/>
        <v>183</v>
      </c>
      <c r="B199" s="27">
        <v>111300220</v>
      </c>
      <c r="C199" s="72" t="s">
        <v>26</v>
      </c>
      <c r="D199" s="21">
        <v>1</v>
      </c>
      <c r="E199" s="35">
        <v>71.22</v>
      </c>
      <c r="F199" s="20">
        <f t="shared" si="9"/>
        <v>35.61</v>
      </c>
      <c r="G199" s="7">
        <f t="shared" si="10"/>
        <v>35.61</v>
      </c>
    </row>
    <row r="200" spans="1:7" ht="15.95" customHeight="1" x14ac:dyDescent="0.25">
      <c r="A200" s="12">
        <f t="shared" si="13"/>
        <v>184</v>
      </c>
      <c r="B200" s="27">
        <v>111300221</v>
      </c>
      <c r="C200" s="35" t="s">
        <v>26</v>
      </c>
      <c r="D200" s="21">
        <v>1</v>
      </c>
      <c r="E200" s="35">
        <v>71.22</v>
      </c>
      <c r="F200" s="20">
        <f t="shared" si="9"/>
        <v>35.61</v>
      </c>
      <c r="G200" s="7">
        <f t="shared" si="10"/>
        <v>35.61</v>
      </c>
    </row>
    <row r="201" spans="1:7" ht="15.95" customHeight="1" x14ac:dyDescent="0.25">
      <c r="A201" s="12">
        <f t="shared" si="13"/>
        <v>185</v>
      </c>
      <c r="B201" s="27">
        <v>111300222</v>
      </c>
      <c r="C201" s="72" t="s">
        <v>26</v>
      </c>
      <c r="D201" s="21">
        <v>1</v>
      </c>
      <c r="E201" s="35">
        <v>71.22</v>
      </c>
      <c r="F201" s="20">
        <f t="shared" si="9"/>
        <v>35.61</v>
      </c>
      <c r="G201" s="7">
        <f t="shared" si="10"/>
        <v>35.61</v>
      </c>
    </row>
    <row r="202" spans="1:7" ht="15.95" customHeight="1" x14ac:dyDescent="0.25">
      <c r="A202" s="12">
        <f t="shared" si="13"/>
        <v>186</v>
      </c>
      <c r="B202" s="27">
        <v>111300223</v>
      </c>
      <c r="C202" s="72" t="s">
        <v>26</v>
      </c>
      <c r="D202" s="21">
        <v>1</v>
      </c>
      <c r="E202" s="35">
        <v>71.22</v>
      </c>
      <c r="F202" s="20">
        <f t="shared" si="9"/>
        <v>35.61</v>
      </c>
      <c r="G202" s="7">
        <f t="shared" si="10"/>
        <v>35.61</v>
      </c>
    </row>
    <row r="203" spans="1:7" ht="15.95" customHeight="1" x14ac:dyDescent="0.25">
      <c r="A203" s="12">
        <f t="shared" si="13"/>
        <v>187</v>
      </c>
      <c r="B203" s="27">
        <v>111300224</v>
      </c>
      <c r="C203" s="72" t="s">
        <v>26</v>
      </c>
      <c r="D203" s="21">
        <v>1</v>
      </c>
      <c r="E203" s="35">
        <v>71.22</v>
      </c>
      <c r="F203" s="20">
        <f t="shared" si="9"/>
        <v>35.61</v>
      </c>
      <c r="G203" s="7">
        <f t="shared" si="10"/>
        <v>35.61</v>
      </c>
    </row>
    <row r="204" spans="1:7" ht="15.95" customHeight="1" x14ac:dyDescent="0.25">
      <c r="A204" s="12">
        <f t="shared" si="13"/>
        <v>188</v>
      </c>
      <c r="B204" s="27">
        <v>111300225</v>
      </c>
      <c r="C204" s="35" t="s">
        <v>26</v>
      </c>
      <c r="D204" s="21">
        <v>1</v>
      </c>
      <c r="E204" s="35">
        <v>71.22</v>
      </c>
      <c r="F204" s="20">
        <f t="shared" ref="F204:F267" si="14">E204/2</f>
        <v>35.61</v>
      </c>
      <c r="G204" s="7">
        <f t="shared" ref="G204:G267" si="15">E204-F204</f>
        <v>35.61</v>
      </c>
    </row>
    <row r="205" spans="1:7" ht="15.95" customHeight="1" x14ac:dyDescent="0.25">
      <c r="A205" s="12">
        <f t="shared" si="13"/>
        <v>189</v>
      </c>
      <c r="B205" s="27">
        <v>111300226</v>
      </c>
      <c r="C205" s="35" t="s">
        <v>26</v>
      </c>
      <c r="D205" s="21">
        <v>1</v>
      </c>
      <c r="E205" s="35">
        <v>71.22</v>
      </c>
      <c r="F205" s="20">
        <f t="shared" si="14"/>
        <v>35.61</v>
      </c>
      <c r="G205" s="7">
        <f t="shared" si="15"/>
        <v>35.61</v>
      </c>
    </row>
    <row r="206" spans="1:7" ht="15.95" customHeight="1" x14ac:dyDescent="0.25">
      <c r="A206" s="12">
        <f t="shared" si="13"/>
        <v>190</v>
      </c>
      <c r="B206" s="27">
        <v>111300227</v>
      </c>
      <c r="C206" s="35" t="s">
        <v>26</v>
      </c>
      <c r="D206" s="21">
        <v>1</v>
      </c>
      <c r="E206" s="35">
        <v>71.22</v>
      </c>
      <c r="F206" s="20">
        <f t="shared" si="14"/>
        <v>35.61</v>
      </c>
      <c r="G206" s="7">
        <f t="shared" si="15"/>
        <v>35.61</v>
      </c>
    </row>
    <row r="207" spans="1:7" ht="15.95" customHeight="1" x14ac:dyDescent="0.25">
      <c r="A207" s="12">
        <f t="shared" si="13"/>
        <v>191</v>
      </c>
      <c r="B207" s="27">
        <v>111300228</v>
      </c>
      <c r="C207" s="35" t="s">
        <v>26</v>
      </c>
      <c r="D207" s="21">
        <v>1</v>
      </c>
      <c r="E207" s="35">
        <v>71.22</v>
      </c>
      <c r="F207" s="20">
        <f t="shared" si="14"/>
        <v>35.61</v>
      </c>
      <c r="G207" s="7">
        <f t="shared" si="15"/>
        <v>35.61</v>
      </c>
    </row>
    <row r="208" spans="1:7" ht="15.95" customHeight="1" x14ac:dyDescent="0.25">
      <c r="A208" s="12">
        <f t="shared" si="13"/>
        <v>192</v>
      </c>
      <c r="B208" s="27">
        <v>111300229</v>
      </c>
      <c r="C208" s="35" t="s">
        <v>26</v>
      </c>
      <c r="D208" s="21">
        <v>1</v>
      </c>
      <c r="E208" s="35">
        <v>71.22</v>
      </c>
      <c r="F208" s="20">
        <f t="shared" si="14"/>
        <v>35.61</v>
      </c>
      <c r="G208" s="7">
        <f t="shared" si="15"/>
        <v>35.61</v>
      </c>
    </row>
    <row r="209" spans="1:7" ht="15.95" customHeight="1" x14ac:dyDescent="0.25">
      <c r="A209" s="12">
        <f t="shared" si="13"/>
        <v>193</v>
      </c>
      <c r="B209" s="27">
        <v>111300230</v>
      </c>
      <c r="C209" s="35" t="s">
        <v>26</v>
      </c>
      <c r="D209" s="21">
        <v>1</v>
      </c>
      <c r="E209" s="35">
        <v>71.22</v>
      </c>
      <c r="F209" s="20">
        <f t="shared" si="14"/>
        <v>35.61</v>
      </c>
      <c r="G209" s="7">
        <f t="shared" si="15"/>
        <v>35.61</v>
      </c>
    </row>
    <row r="210" spans="1:7" ht="15.95" customHeight="1" x14ac:dyDescent="0.25">
      <c r="A210" s="12">
        <f t="shared" si="13"/>
        <v>194</v>
      </c>
      <c r="B210" s="27">
        <v>111300231</v>
      </c>
      <c r="C210" s="35" t="s">
        <v>26</v>
      </c>
      <c r="D210" s="21">
        <v>1</v>
      </c>
      <c r="E210" s="35">
        <v>71.22</v>
      </c>
      <c r="F210" s="20">
        <f t="shared" si="14"/>
        <v>35.61</v>
      </c>
      <c r="G210" s="7">
        <f t="shared" si="15"/>
        <v>35.61</v>
      </c>
    </row>
    <row r="211" spans="1:7" ht="15.95" customHeight="1" x14ac:dyDescent="0.25">
      <c r="A211" s="12">
        <f t="shared" si="13"/>
        <v>195</v>
      </c>
      <c r="B211" s="27">
        <v>111300232</v>
      </c>
      <c r="C211" s="72" t="s">
        <v>26</v>
      </c>
      <c r="D211" s="21">
        <v>1</v>
      </c>
      <c r="E211" s="35">
        <v>71.22</v>
      </c>
      <c r="F211" s="20">
        <f t="shared" si="14"/>
        <v>35.61</v>
      </c>
      <c r="G211" s="7">
        <f t="shared" si="15"/>
        <v>35.61</v>
      </c>
    </row>
    <row r="212" spans="1:7" ht="15.95" customHeight="1" x14ac:dyDescent="0.25">
      <c r="A212" s="12">
        <f t="shared" si="13"/>
        <v>196</v>
      </c>
      <c r="B212" s="27">
        <v>111300233</v>
      </c>
      <c r="C212" s="35" t="s">
        <v>26</v>
      </c>
      <c r="D212" s="21">
        <v>1</v>
      </c>
      <c r="E212" s="35">
        <v>71.22</v>
      </c>
      <c r="F212" s="20">
        <f t="shared" si="14"/>
        <v>35.61</v>
      </c>
      <c r="G212" s="7">
        <f t="shared" si="15"/>
        <v>35.61</v>
      </c>
    </row>
    <row r="213" spans="1:7" ht="15.95" customHeight="1" x14ac:dyDescent="0.25">
      <c r="A213" s="12">
        <f t="shared" si="13"/>
        <v>197</v>
      </c>
      <c r="B213" s="27">
        <v>111300234</v>
      </c>
      <c r="C213" s="35" t="s">
        <v>26</v>
      </c>
      <c r="D213" s="21">
        <v>1</v>
      </c>
      <c r="E213" s="35">
        <v>71.22</v>
      </c>
      <c r="F213" s="20">
        <f t="shared" si="14"/>
        <v>35.61</v>
      </c>
      <c r="G213" s="7">
        <f t="shared" si="15"/>
        <v>35.61</v>
      </c>
    </row>
    <row r="214" spans="1:7" ht="15.95" customHeight="1" x14ac:dyDescent="0.25">
      <c r="A214" s="12">
        <f t="shared" si="13"/>
        <v>198</v>
      </c>
      <c r="B214" s="27">
        <v>111300235</v>
      </c>
      <c r="C214" s="72" t="s">
        <v>26</v>
      </c>
      <c r="D214" s="21">
        <v>1</v>
      </c>
      <c r="E214" s="35">
        <v>71.22</v>
      </c>
      <c r="F214" s="20">
        <f t="shared" si="14"/>
        <v>35.61</v>
      </c>
      <c r="G214" s="7">
        <f t="shared" si="15"/>
        <v>35.61</v>
      </c>
    </row>
    <row r="215" spans="1:7" ht="15.95" customHeight="1" x14ac:dyDescent="0.25">
      <c r="A215" s="12">
        <f t="shared" si="13"/>
        <v>199</v>
      </c>
      <c r="B215" s="27">
        <v>111300236</v>
      </c>
      <c r="C215" s="72" t="s">
        <v>83</v>
      </c>
      <c r="D215" s="21">
        <v>1</v>
      </c>
      <c r="E215" s="35">
        <v>56.33</v>
      </c>
      <c r="F215" s="20">
        <f t="shared" si="14"/>
        <v>28.164999999999999</v>
      </c>
      <c r="G215" s="7">
        <f t="shared" si="15"/>
        <v>28.164999999999999</v>
      </c>
    </row>
    <row r="216" spans="1:7" ht="15.95" customHeight="1" x14ac:dyDescent="0.25">
      <c r="A216" s="12">
        <f t="shared" si="13"/>
        <v>200</v>
      </c>
      <c r="B216" s="27">
        <v>111300237</v>
      </c>
      <c r="C216" s="72" t="s">
        <v>83</v>
      </c>
      <c r="D216" s="21">
        <v>1</v>
      </c>
      <c r="E216" s="35">
        <v>56.33</v>
      </c>
      <c r="F216" s="20">
        <f t="shared" si="14"/>
        <v>28.164999999999999</v>
      </c>
      <c r="G216" s="7">
        <f t="shared" si="15"/>
        <v>28.164999999999999</v>
      </c>
    </row>
    <row r="217" spans="1:7" ht="15.95" customHeight="1" x14ac:dyDescent="0.25">
      <c r="A217" s="12">
        <f t="shared" si="13"/>
        <v>201</v>
      </c>
      <c r="B217" s="27">
        <v>111300241</v>
      </c>
      <c r="C217" s="35" t="s">
        <v>85</v>
      </c>
      <c r="D217" s="21">
        <v>1</v>
      </c>
      <c r="E217" s="44">
        <v>79</v>
      </c>
      <c r="F217" s="20">
        <f t="shared" si="14"/>
        <v>39.5</v>
      </c>
      <c r="G217" s="7">
        <f t="shared" si="15"/>
        <v>39.5</v>
      </c>
    </row>
    <row r="218" spans="1:7" ht="15.95" customHeight="1" x14ac:dyDescent="0.25">
      <c r="A218" s="12">
        <f t="shared" si="13"/>
        <v>202</v>
      </c>
      <c r="B218" s="27">
        <v>111300242</v>
      </c>
      <c r="C218" s="35" t="s">
        <v>85</v>
      </c>
      <c r="D218" s="21">
        <v>1</v>
      </c>
      <c r="E218" s="44">
        <v>79</v>
      </c>
      <c r="F218" s="20">
        <f t="shared" si="14"/>
        <v>39.5</v>
      </c>
      <c r="G218" s="7">
        <f t="shared" si="15"/>
        <v>39.5</v>
      </c>
    </row>
    <row r="219" spans="1:7" ht="15.95" customHeight="1" x14ac:dyDescent="0.25">
      <c r="A219" s="12">
        <f t="shared" si="13"/>
        <v>203</v>
      </c>
      <c r="B219" s="27">
        <v>111300243</v>
      </c>
      <c r="C219" s="72" t="s">
        <v>86</v>
      </c>
      <c r="D219" s="21">
        <v>1</v>
      </c>
      <c r="E219" s="35">
        <v>44.66</v>
      </c>
      <c r="F219" s="20">
        <f t="shared" si="14"/>
        <v>22.33</v>
      </c>
      <c r="G219" s="7">
        <f t="shared" si="15"/>
        <v>22.33</v>
      </c>
    </row>
    <row r="220" spans="1:7" ht="15.95" customHeight="1" x14ac:dyDescent="0.25">
      <c r="A220" s="12">
        <f t="shared" si="13"/>
        <v>204</v>
      </c>
      <c r="B220" s="27">
        <v>111300244</v>
      </c>
      <c r="C220" s="72" t="s">
        <v>86</v>
      </c>
      <c r="D220" s="21">
        <v>1</v>
      </c>
      <c r="E220" s="35">
        <v>44.66</v>
      </c>
      <c r="F220" s="20">
        <f t="shared" si="14"/>
        <v>22.33</v>
      </c>
      <c r="G220" s="7">
        <f t="shared" si="15"/>
        <v>22.33</v>
      </c>
    </row>
    <row r="221" spans="1:7" ht="15.95" customHeight="1" x14ac:dyDescent="0.25">
      <c r="A221" s="12">
        <f t="shared" si="13"/>
        <v>205</v>
      </c>
      <c r="B221" s="27">
        <v>111300245</v>
      </c>
      <c r="C221" s="72" t="s">
        <v>86</v>
      </c>
      <c r="D221" s="21">
        <v>1</v>
      </c>
      <c r="E221" s="35">
        <v>44.68</v>
      </c>
      <c r="F221" s="20">
        <f t="shared" si="14"/>
        <v>22.34</v>
      </c>
      <c r="G221" s="7">
        <f t="shared" si="15"/>
        <v>22.34</v>
      </c>
    </row>
    <row r="222" spans="1:7" ht="15.95" customHeight="1" x14ac:dyDescent="0.25">
      <c r="A222" s="12">
        <f t="shared" si="13"/>
        <v>206</v>
      </c>
      <c r="B222" s="27">
        <v>111300248</v>
      </c>
      <c r="C222" s="72" t="s">
        <v>90</v>
      </c>
      <c r="D222" s="21">
        <v>1</v>
      </c>
      <c r="E222" s="35">
        <v>88.45</v>
      </c>
      <c r="F222" s="20">
        <f t="shared" si="14"/>
        <v>44.225000000000001</v>
      </c>
      <c r="G222" s="7">
        <f t="shared" si="15"/>
        <v>44.225000000000001</v>
      </c>
    </row>
    <row r="223" spans="1:7" ht="15.95" customHeight="1" x14ac:dyDescent="0.25">
      <c r="A223" s="12">
        <f t="shared" si="13"/>
        <v>207</v>
      </c>
      <c r="B223" s="27">
        <v>111300249</v>
      </c>
      <c r="C223" s="72" t="s">
        <v>90</v>
      </c>
      <c r="D223" s="21">
        <v>1</v>
      </c>
      <c r="E223" s="35">
        <v>88.45</v>
      </c>
      <c r="F223" s="20">
        <f t="shared" si="14"/>
        <v>44.225000000000001</v>
      </c>
      <c r="G223" s="7">
        <f t="shared" si="15"/>
        <v>44.225000000000001</v>
      </c>
    </row>
    <row r="224" spans="1:7" ht="15.95" customHeight="1" x14ac:dyDescent="0.25">
      <c r="A224" s="12">
        <f t="shared" si="13"/>
        <v>208</v>
      </c>
      <c r="B224" s="27">
        <v>111300250</v>
      </c>
      <c r="C224" s="72" t="s">
        <v>90</v>
      </c>
      <c r="D224" s="21">
        <v>1</v>
      </c>
      <c r="E224" s="35">
        <v>88.45</v>
      </c>
      <c r="F224" s="20">
        <f t="shared" si="14"/>
        <v>44.225000000000001</v>
      </c>
      <c r="G224" s="7">
        <f t="shared" si="15"/>
        <v>44.225000000000001</v>
      </c>
    </row>
    <row r="225" spans="1:7" ht="15.95" customHeight="1" x14ac:dyDescent="0.25">
      <c r="A225" s="12">
        <f t="shared" si="13"/>
        <v>209</v>
      </c>
      <c r="B225" s="27">
        <v>111300251</v>
      </c>
      <c r="C225" s="35" t="s">
        <v>90</v>
      </c>
      <c r="D225" s="21">
        <v>1</v>
      </c>
      <c r="E225" s="35">
        <v>88.45</v>
      </c>
      <c r="F225" s="20">
        <f t="shared" si="14"/>
        <v>44.225000000000001</v>
      </c>
      <c r="G225" s="7">
        <f t="shared" si="15"/>
        <v>44.225000000000001</v>
      </c>
    </row>
    <row r="226" spans="1:7" ht="15.95" customHeight="1" x14ac:dyDescent="0.25">
      <c r="A226" s="12">
        <f t="shared" si="13"/>
        <v>210</v>
      </c>
      <c r="B226" s="27">
        <v>111300252</v>
      </c>
      <c r="C226" s="35" t="s">
        <v>90</v>
      </c>
      <c r="D226" s="21">
        <v>1</v>
      </c>
      <c r="E226" s="35">
        <v>88.45</v>
      </c>
      <c r="F226" s="20">
        <f t="shared" si="14"/>
        <v>44.225000000000001</v>
      </c>
      <c r="G226" s="7">
        <f t="shared" si="15"/>
        <v>44.225000000000001</v>
      </c>
    </row>
    <row r="227" spans="1:7" ht="15.95" customHeight="1" x14ac:dyDescent="0.25">
      <c r="A227" s="12">
        <f t="shared" si="13"/>
        <v>211</v>
      </c>
      <c r="B227" s="27">
        <v>111300253</v>
      </c>
      <c r="C227" s="35" t="s">
        <v>90</v>
      </c>
      <c r="D227" s="21">
        <v>1</v>
      </c>
      <c r="E227" s="35">
        <v>88.45</v>
      </c>
      <c r="F227" s="20">
        <f t="shared" si="14"/>
        <v>44.225000000000001</v>
      </c>
      <c r="G227" s="7">
        <f t="shared" si="15"/>
        <v>44.225000000000001</v>
      </c>
    </row>
    <row r="228" spans="1:7" ht="15.95" customHeight="1" x14ac:dyDescent="0.25">
      <c r="A228" s="12">
        <f t="shared" si="13"/>
        <v>212</v>
      </c>
      <c r="B228" s="27">
        <v>111300258</v>
      </c>
      <c r="C228" s="35" t="s">
        <v>26</v>
      </c>
      <c r="D228" s="21">
        <v>1</v>
      </c>
      <c r="E228" s="35">
        <v>71.22</v>
      </c>
      <c r="F228" s="20">
        <f t="shared" si="14"/>
        <v>35.61</v>
      </c>
      <c r="G228" s="7">
        <f t="shared" si="15"/>
        <v>35.61</v>
      </c>
    </row>
    <row r="229" spans="1:7" ht="15.95" customHeight="1" x14ac:dyDescent="0.25">
      <c r="A229" s="12">
        <f t="shared" ref="A229:A249" si="16">A228+1</f>
        <v>213</v>
      </c>
      <c r="B229" s="27">
        <v>111300259</v>
      </c>
      <c r="C229" s="35" t="s">
        <v>26</v>
      </c>
      <c r="D229" s="21">
        <v>1</v>
      </c>
      <c r="E229" s="35">
        <v>71.22</v>
      </c>
      <c r="F229" s="20">
        <f t="shared" si="14"/>
        <v>35.61</v>
      </c>
      <c r="G229" s="7">
        <f t="shared" si="15"/>
        <v>35.61</v>
      </c>
    </row>
    <row r="230" spans="1:7" ht="15.95" customHeight="1" x14ac:dyDescent="0.25">
      <c r="A230" s="12">
        <f t="shared" si="16"/>
        <v>214</v>
      </c>
      <c r="B230" s="27">
        <v>111300260</v>
      </c>
      <c r="C230" s="72" t="s">
        <v>26</v>
      </c>
      <c r="D230" s="21">
        <v>1</v>
      </c>
      <c r="E230" s="35">
        <v>71.22</v>
      </c>
      <c r="F230" s="20">
        <f t="shared" si="14"/>
        <v>35.61</v>
      </c>
      <c r="G230" s="7">
        <f t="shared" si="15"/>
        <v>35.61</v>
      </c>
    </row>
    <row r="231" spans="1:7" ht="15.95" customHeight="1" x14ac:dyDescent="0.25">
      <c r="A231" s="12">
        <f t="shared" si="16"/>
        <v>215</v>
      </c>
      <c r="B231" s="27">
        <v>111300261</v>
      </c>
      <c r="C231" s="72" t="s">
        <v>26</v>
      </c>
      <c r="D231" s="21">
        <v>1</v>
      </c>
      <c r="E231" s="35">
        <v>71.22</v>
      </c>
      <c r="F231" s="20">
        <f t="shared" si="14"/>
        <v>35.61</v>
      </c>
      <c r="G231" s="7">
        <f t="shared" si="15"/>
        <v>35.61</v>
      </c>
    </row>
    <row r="232" spans="1:7" ht="15.95" customHeight="1" x14ac:dyDescent="0.25">
      <c r="A232" s="12">
        <f t="shared" si="16"/>
        <v>216</v>
      </c>
      <c r="B232" s="27">
        <v>111300262</v>
      </c>
      <c r="C232" s="72" t="s">
        <v>69</v>
      </c>
      <c r="D232" s="21">
        <v>1</v>
      </c>
      <c r="E232" s="44">
        <v>77</v>
      </c>
      <c r="F232" s="20">
        <f t="shared" si="14"/>
        <v>38.5</v>
      </c>
      <c r="G232" s="7">
        <f t="shared" si="15"/>
        <v>38.5</v>
      </c>
    </row>
    <row r="233" spans="1:7" ht="15.95" customHeight="1" x14ac:dyDescent="0.25">
      <c r="A233" s="12">
        <f t="shared" si="16"/>
        <v>217</v>
      </c>
      <c r="B233" s="27">
        <v>111300264</v>
      </c>
      <c r="C233" s="72" t="s">
        <v>83</v>
      </c>
      <c r="D233" s="21">
        <v>1</v>
      </c>
      <c r="E233" s="35">
        <v>56.33</v>
      </c>
      <c r="F233" s="20">
        <f t="shared" si="14"/>
        <v>28.164999999999999</v>
      </c>
      <c r="G233" s="7">
        <f t="shared" si="15"/>
        <v>28.164999999999999</v>
      </c>
    </row>
    <row r="234" spans="1:7" ht="15.95" customHeight="1" x14ac:dyDescent="0.25">
      <c r="A234" s="12">
        <f t="shared" si="16"/>
        <v>218</v>
      </c>
      <c r="B234" s="27">
        <v>111300265</v>
      </c>
      <c r="C234" s="35" t="s">
        <v>74</v>
      </c>
      <c r="D234" s="21">
        <v>1</v>
      </c>
      <c r="E234" s="44">
        <v>896</v>
      </c>
      <c r="F234" s="20">
        <f t="shared" si="14"/>
        <v>448</v>
      </c>
      <c r="G234" s="7">
        <f t="shared" si="15"/>
        <v>448</v>
      </c>
    </row>
    <row r="235" spans="1:7" ht="15.95" customHeight="1" x14ac:dyDescent="0.25">
      <c r="A235" s="12">
        <f t="shared" si="16"/>
        <v>219</v>
      </c>
      <c r="B235" s="27">
        <v>111300266</v>
      </c>
      <c r="C235" s="35" t="s">
        <v>130</v>
      </c>
      <c r="D235" s="21">
        <v>1</v>
      </c>
      <c r="E235" s="44">
        <v>45</v>
      </c>
      <c r="F235" s="20">
        <f t="shared" si="14"/>
        <v>22.5</v>
      </c>
      <c r="G235" s="7">
        <f t="shared" si="15"/>
        <v>22.5</v>
      </c>
    </row>
    <row r="236" spans="1:7" ht="15.95" customHeight="1" x14ac:dyDescent="0.25">
      <c r="A236" s="12">
        <f t="shared" si="16"/>
        <v>220</v>
      </c>
      <c r="B236" s="27">
        <v>111300267</v>
      </c>
      <c r="C236" s="35" t="s">
        <v>88</v>
      </c>
      <c r="D236" s="21">
        <v>1</v>
      </c>
      <c r="E236" s="44">
        <v>279</v>
      </c>
      <c r="F236" s="20">
        <f t="shared" si="14"/>
        <v>139.5</v>
      </c>
      <c r="G236" s="7">
        <f t="shared" si="15"/>
        <v>139.5</v>
      </c>
    </row>
    <row r="237" spans="1:7" ht="15.95" customHeight="1" x14ac:dyDescent="0.25">
      <c r="A237" s="12">
        <f t="shared" si="16"/>
        <v>221</v>
      </c>
      <c r="B237" s="27">
        <v>111300268</v>
      </c>
      <c r="C237" s="73" t="s">
        <v>78</v>
      </c>
      <c r="D237" s="21">
        <v>1</v>
      </c>
      <c r="E237" s="44">
        <v>819</v>
      </c>
      <c r="F237" s="20">
        <f t="shared" si="14"/>
        <v>409.5</v>
      </c>
      <c r="G237" s="7">
        <f t="shared" si="15"/>
        <v>409.5</v>
      </c>
    </row>
    <row r="238" spans="1:7" ht="15.95" customHeight="1" x14ac:dyDescent="0.25">
      <c r="A238" s="12">
        <f t="shared" si="16"/>
        <v>222</v>
      </c>
      <c r="B238" s="27">
        <v>111300276</v>
      </c>
      <c r="C238" s="72" t="s">
        <v>26</v>
      </c>
      <c r="D238" s="21">
        <v>1</v>
      </c>
      <c r="E238" s="35">
        <v>71.22</v>
      </c>
      <c r="F238" s="20">
        <f t="shared" si="14"/>
        <v>35.61</v>
      </c>
      <c r="G238" s="7">
        <f t="shared" si="15"/>
        <v>35.61</v>
      </c>
    </row>
    <row r="239" spans="1:7" ht="15.95" customHeight="1" x14ac:dyDescent="0.25">
      <c r="A239" s="12">
        <f t="shared" si="16"/>
        <v>223</v>
      </c>
      <c r="B239" s="27">
        <v>111300277</v>
      </c>
      <c r="C239" s="72" t="s">
        <v>104</v>
      </c>
      <c r="D239" s="21">
        <v>1</v>
      </c>
      <c r="E239" s="44">
        <v>65</v>
      </c>
      <c r="F239" s="20">
        <f t="shared" si="14"/>
        <v>32.5</v>
      </c>
      <c r="G239" s="7">
        <f t="shared" si="15"/>
        <v>32.5</v>
      </c>
    </row>
    <row r="240" spans="1:7" ht="15.95" customHeight="1" x14ac:dyDescent="0.25">
      <c r="A240" s="12">
        <f t="shared" si="16"/>
        <v>224</v>
      </c>
      <c r="B240" s="67">
        <v>111300282</v>
      </c>
      <c r="C240" s="72" t="s">
        <v>80</v>
      </c>
      <c r="D240" s="21">
        <v>16</v>
      </c>
      <c r="E240" s="44">
        <v>863</v>
      </c>
      <c r="F240" s="20">
        <f t="shared" si="14"/>
        <v>431.5</v>
      </c>
      <c r="G240" s="7">
        <f t="shared" si="15"/>
        <v>431.5</v>
      </c>
    </row>
    <row r="241" spans="1:7" ht="15.95" customHeight="1" x14ac:dyDescent="0.25">
      <c r="A241" s="12">
        <f t="shared" si="16"/>
        <v>225</v>
      </c>
      <c r="B241" s="27">
        <v>111300290</v>
      </c>
      <c r="C241" s="35" t="s">
        <v>73</v>
      </c>
      <c r="D241" s="21">
        <v>231</v>
      </c>
      <c r="E241" s="44">
        <v>15392</v>
      </c>
      <c r="F241" s="20">
        <f t="shared" si="14"/>
        <v>7696</v>
      </c>
      <c r="G241" s="7">
        <f t="shared" si="15"/>
        <v>7696</v>
      </c>
    </row>
    <row r="242" spans="1:7" ht="15.95" customHeight="1" x14ac:dyDescent="0.25">
      <c r="A242" s="12">
        <f t="shared" si="16"/>
        <v>226</v>
      </c>
      <c r="B242" s="27">
        <v>111300291</v>
      </c>
      <c r="C242" s="35" t="s">
        <v>72</v>
      </c>
      <c r="D242" s="21">
        <v>1</v>
      </c>
      <c r="E242" s="44">
        <v>205</v>
      </c>
      <c r="F242" s="20">
        <f t="shared" si="14"/>
        <v>102.5</v>
      </c>
      <c r="G242" s="7">
        <f t="shared" si="15"/>
        <v>102.5</v>
      </c>
    </row>
    <row r="243" spans="1:7" ht="15.95" customHeight="1" x14ac:dyDescent="0.25">
      <c r="A243" s="12">
        <f t="shared" si="16"/>
        <v>227</v>
      </c>
      <c r="B243" s="27">
        <v>111300292</v>
      </c>
      <c r="C243" s="35" t="s">
        <v>132</v>
      </c>
      <c r="D243" s="21">
        <v>4</v>
      </c>
      <c r="E243" s="44">
        <v>215</v>
      </c>
      <c r="F243" s="20">
        <f t="shared" si="14"/>
        <v>107.5</v>
      </c>
      <c r="G243" s="7">
        <f t="shared" si="15"/>
        <v>107.5</v>
      </c>
    </row>
    <row r="244" spans="1:7" ht="15.95" customHeight="1" x14ac:dyDescent="0.25">
      <c r="A244" s="12">
        <f t="shared" si="16"/>
        <v>228</v>
      </c>
      <c r="B244" s="27">
        <v>111300293</v>
      </c>
      <c r="C244" s="35" t="s">
        <v>81</v>
      </c>
      <c r="D244" s="21">
        <v>1</v>
      </c>
      <c r="E244" s="44">
        <v>41</v>
      </c>
      <c r="F244" s="20">
        <f t="shared" si="14"/>
        <v>20.5</v>
      </c>
      <c r="G244" s="7">
        <f t="shared" si="15"/>
        <v>20.5</v>
      </c>
    </row>
    <row r="245" spans="1:7" ht="15.95" customHeight="1" x14ac:dyDescent="0.25">
      <c r="A245" s="12">
        <f t="shared" si="16"/>
        <v>229</v>
      </c>
      <c r="B245" s="27">
        <v>111300294</v>
      </c>
      <c r="C245" s="35" t="s">
        <v>87</v>
      </c>
      <c r="D245" s="21">
        <v>1</v>
      </c>
      <c r="E245" s="44">
        <v>24</v>
      </c>
      <c r="F245" s="20">
        <f t="shared" si="14"/>
        <v>12</v>
      </c>
      <c r="G245" s="7">
        <f t="shared" si="15"/>
        <v>12</v>
      </c>
    </row>
    <row r="246" spans="1:7" ht="15.95" customHeight="1" x14ac:dyDescent="0.25">
      <c r="A246" s="12">
        <f t="shared" si="16"/>
        <v>230</v>
      </c>
      <c r="B246" s="27">
        <v>111300295</v>
      </c>
      <c r="C246" s="35" t="s">
        <v>87</v>
      </c>
      <c r="D246" s="21">
        <v>1</v>
      </c>
      <c r="E246" s="44">
        <v>24</v>
      </c>
      <c r="F246" s="20">
        <f t="shared" si="14"/>
        <v>12</v>
      </c>
      <c r="G246" s="7">
        <f t="shared" si="15"/>
        <v>12</v>
      </c>
    </row>
    <row r="247" spans="1:7" ht="15.95" customHeight="1" x14ac:dyDescent="0.25">
      <c r="A247" s="12">
        <f t="shared" si="16"/>
        <v>231</v>
      </c>
      <c r="B247" s="27">
        <v>111300316</v>
      </c>
      <c r="C247" s="35" t="s">
        <v>77</v>
      </c>
      <c r="D247" s="21">
        <v>1</v>
      </c>
      <c r="E247" s="44">
        <v>874</v>
      </c>
      <c r="F247" s="20">
        <f t="shared" si="14"/>
        <v>437</v>
      </c>
      <c r="G247" s="7">
        <f t="shared" si="15"/>
        <v>437</v>
      </c>
    </row>
    <row r="248" spans="1:7" ht="15.95" customHeight="1" x14ac:dyDescent="0.25">
      <c r="A248" s="12">
        <f t="shared" si="16"/>
        <v>232</v>
      </c>
      <c r="B248" s="27">
        <v>111300317</v>
      </c>
      <c r="C248" s="35" t="s">
        <v>66</v>
      </c>
      <c r="D248" s="21">
        <v>1</v>
      </c>
      <c r="E248" s="44">
        <v>324</v>
      </c>
      <c r="F248" s="20">
        <f t="shared" si="14"/>
        <v>162</v>
      </c>
      <c r="G248" s="7">
        <f t="shared" si="15"/>
        <v>162</v>
      </c>
    </row>
    <row r="249" spans="1:7" ht="15.95" customHeight="1" x14ac:dyDescent="0.25">
      <c r="A249" s="12">
        <f t="shared" si="16"/>
        <v>233</v>
      </c>
      <c r="B249" s="27">
        <v>111300710</v>
      </c>
      <c r="C249" s="35" t="s">
        <v>150</v>
      </c>
      <c r="D249" s="21">
        <v>1</v>
      </c>
      <c r="E249" s="44">
        <v>1950</v>
      </c>
      <c r="F249" s="20">
        <f t="shared" si="14"/>
        <v>975</v>
      </c>
      <c r="G249" s="7">
        <f t="shared" si="15"/>
        <v>975</v>
      </c>
    </row>
    <row r="250" spans="1:7" ht="15.95" customHeight="1" x14ac:dyDescent="0.25">
      <c r="A250" s="12">
        <v>221</v>
      </c>
      <c r="B250" s="27">
        <v>111300372</v>
      </c>
      <c r="C250" s="72" t="s">
        <v>95</v>
      </c>
      <c r="D250" s="21">
        <v>1</v>
      </c>
      <c r="E250" s="44">
        <v>107</v>
      </c>
      <c r="F250" s="20">
        <f t="shared" si="14"/>
        <v>53.5</v>
      </c>
      <c r="G250" s="7">
        <f t="shared" si="15"/>
        <v>53.5</v>
      </c>
    </row>
    <row r="251" spans="1:7" ht="15.95" customHeight="1" x14ac:dyDescent="0.25">
      <c r="A251" s="12">
        <f t="shared" ref="A251:A257" si="17">A250+1</f>
        <v>222</v>
      </c>
      <c r="B251" s="27">
        <v>111300380</v>
      </c>
      <c r="C251" s="72" t="s">
        <v>34</v>
      </c>
      <c r="D251" s="21">
        <v>40</v>
      </c>
      <c r="E251" s="35">
        <v>18280</v>
      </c>
      <c r="F251" s="20">
        <f t="shared" si="14"/>
        <v>9140</v>
      </c>
      <c r="G251" s="7">
        <f t="shared" si="15"/>
        <v>9140</v>
      </c>
    </row>
    <row r="252" spans="1:7" ht="15.95" customHeight="1" x14ac:dyDescent="0.25">
      <c r="A252" s="12">
        <f t="shared" si="17"/>
        <v>223</v>
      </c>
      <c r="B252" s="27">
        <v>111300384</v>
      </c>
      <c r="C252" s="35" t="s">
        <v>23</v>
      </c>
      <c r="D252" s="21">
        <v>1</v>
      </c>
      <c r="E252" s="44">
        <v>720</v>
      </c>
      <c r="F252" s="20">
        <f t="shared" si="14"/>
        <v>360</v>
      </c>
      <c r="G252" s="7">
        <f t="shared" si="15"/>
        <v>360</v>
      </c>
    </row>
    <row r="253" spans="1:7" ht="15.95" customHeight="1" x14ac:dyDescent="0.25">
      <c r="A253" s="12">
        <f t="shared" si="17"/>
        <v>224</v>
      </c>
      <c r="B253" s="27">
        <v>111300424</v>
      </c>
      <c r="C253" s="35" t="s">
        <v>102</v>
      </c>
      <c r="D253" s="21">
        <v>1</v>
      </c>
      <c r="E253" s="35">
        <v>2747.75</v>
      </c>
      <c r="F253" s="20">
        <f t="shared" si="14"/>
        <v>1373.875</v>
      </c>
      <c r="G253" s="7">
        <f t="shared" si="15"/>
        <v>1373.875</v>
      </c>
    </row>
    <row r="254" spans="1:7" ht="15.95" customHeight="1" x14ac:dyDescent="0.25">
      <c r="A254" s="12">
        <f t="shared" si="17"/>
        <v>225</v>
      </c>
      <c r="B254" s="27">
        <v>111300425</v>
      </c>
      <c r="C254" s="35" t="s">
        <v>102</v>
      </c>
      <c r="D254" s="21">
        <v>1</v>
      </c>
      <c r="E254" s="35">
        <v>2747.75</v>
      </c>
      <c r="F254" s="20">
        <f t="shared" si="14"/>
        <v>1373.875</v>
      </c>
      <c r="G254" s="7">
        <f t="shared" si="15"/>
        <v>1373.875</v>
      </c>
    </row>
    <row r="255" spans="1:7" ht="15.95" customHeight="1" x14ac:dyDescent="0.25">
      <c r="A255" s="12">
        <f t="shared" si="17"/>
        <v>226</v>
      </c>
      <c r="B255" s="27">
        <v>111300426</v>
      </c>
      <c r="C255" s="35" t="s">
        <v>102</v>
      </c>
      <c r="D255" s="21">
        <v>1</v>
      </c>
      <c r="E255" s="35">
        <v>2747.75</v>
      </c>
      <c r="F255" s="20">
        <f t="shared" si="14"/>
        <v>1373.875</v>
      </c>
      <c r="G255" s="7">
        <f t="shared" si="15"/>
        <v>1373.875</v>
      </c>
    </row>
    <row r="256" spans="1:7" ht="15.95" customHeight="1" x14ac:dyDescent="0.25">
      <c r="A256" s="12">
        <f t="shared" si="17"/>
        <v>227</v>
      </c>
      <c r="B256" s="27">
        <v>111300427</v>
      </c>
      <c r="C256" s="35" t="s">
        <v>102</v>
      </c>
      <c r="D256" s="21">
        <v>1</v>
      </c>
      <c r="E256" s="35">
        <v>2747.75</v>
      </c>
      <c r="F256" s="20">
        <f t="shared" si="14"/>
        <v>1373.875</v>
      </c>
      <c r="G256" s="7">
        <f t="shared" si="15"/>
        <v>1373.875</v>
      </c>
    </row>
    <row r="257" spans="1:7" ht="15.95" customHeight="1" x14ac:dyDescent="0.25">
      <c r="A257" s="12">
        <f t="shared" si="17"/>
        <v>228</v>
      </c>
      <c r="B257" s="27">
        <v>111300504</v>
      </c>
      <c r="C257" s="72" t="s">
        <v>121</v>
      </c>
      <c r="D257" s="21">
        <v>1</v>
      </c>
      <c r="E257" s="44">
        <v>135</v>
      </c>
      <c r="F257" s="20">
        <f t="shared" si="14"/>
        <v>67.5</v>
      </c>
      <c r="G257" s="7">
        <f t="shared" si="15"/>
        <v>67.5</v>
      </c>
    </row>
    <row r="258" spans="1:7" ht="15.95" customHeight="1" x14ac:dyDescent="0.25">
      <c r="A258" s="12">
        <v>251</v>
      </c>
      <c r="B258" s="27">
        <v>111300509</v>
      </c>
      <c r="C258" s="72" t="s">
        <v>105</v>
      </c>
      <c r="D258" s="21">
        <v>1</v>
      </c>
      <c r="E258" s="44">
        <v>399</v>
      </c>
      <c r="F258" s="20">
        <f t="shared" si="14"/>
        <v>199.5</v>
      </c>
      <c r="G258" s="7">
        <f t="shared" si="15"/>
        <v>199.5</v>
      </c>
    </row>
    <row r="259" spans="1:7" ht="15.95" customHeight="1" x14ac:dyDescent="0.25">
      <c r="A259" s="12">
        <f t="shared" ref="A259:A298" si="18">A258+1</f>
        <v>252</v>
      </c>
      <c r="B259" s="27">
        <v>111300510</v>
      </c>
      <c r="C259" s="72" t="s">
        <v>137</v>
      </c>
      <c r="D259" s="21">
        <v>2</v>
      </c>
      <c r="E259" s="44">
        <v>838</v>
      </c>
      <c r="F259" s="20">
        <f t="shared" si="14"/>
        <v>419</v>
      </c>
      <c r="G259" s="7">
        <f t="shared" si="15"/>
        <v>419</v>
      </c>
    </row>
    <row r="260" spans="1:7" ht="15.95" customHeight="1" x14ac:dyDescent="0.25">
      <c r="A260" s="12">
        <f t="shared" si="18"/>
        <v>253</v>
      </c>
      <c r="B260" s="27">
        <v>111300512</v>
      </c>
      <c r="C260" s="72" t="s">
        <v>34</v>
      </c>
      <c r="D260" s="21">
        <v>11</v>
      </c>
      <c r="E260" s="44">
        <v>5038</v>
      </c>
      <c r="F260" s="20">
        <f t="shared" si="14"/>
        <v>2519</v>
      </c>
      <c r="G260" s="7">
        <f t="shared" si="15"/>
        <v>2519</v>
      </c>
    </row>
    <row r="261" spans="1:7" ht="15.95" customHeight="1" x14ac:dyDescent="0.25">
      <c r="A261" s="12">
        <f t="shared" si="18"/>
        <v>254</v>
      </c>
      <c r="B261" s="27">
        <v>111300515</v>
      </c>
      <c r="C261" s="35" t="s">
        <v>38</v>
      </c>
      <c r="D261" s="21">
        <v>1</v>
      </c>
      <c r="E261" s="44">
        <v>500</v>
      </c>
      <c r="F261" s="20">
        <f t="shared" si="14"/>
        <v>250</v>
      </c>
      <c r="G261" s="7">
        <f t="shared" si="15"/>
        <v>250</v>
      </c>
    </row>
    <row r="262" spans="1:7" ht="15.95" customHeight="1" x14ac:dyDescent="0.25">
      <c r="A262" s="12">
        <f t="shared" si="18"/>
        <v>255</v>
      </c>
      <c r="B262" s="27">
        <v>111300516</v>
      </c>
      <c r="C262" s="35" t="s">
        <v>38</v>
      </c>
      <c r="D262" s="21">
        <v>1</v>
      </c>
      <c r="E262" s="44">
        <v>500</v>
      </c>
      <c r="F262" s="20">
        <f t="shared" si="14"/>
        <v>250</v>
      </c>
      <c r="G262" s="7">
        <f t="shared" si="15"/>
        <v>250</v>
      </c>
    </row>
    <row r="263" spans="1:7" ht="15.95" customHeight="1" x14ac:dyDescent="0.25">
      <c r="A263" s="12">
        <f t="shared" si="18"/>
        <v>256</v>
      </c>
      <c r="B263" s="27">
        <v>111300520</v>
      </c>
      <c r="C263" s="35" t="s">
        <v>117</v>
      </c>
      <c r="D263" s="21">
        <v>1</v>
      </c>
      <c r="E263" s="44">
        <v>162</v>
      </c>
      <c r="F263" s="20">
        <f t="shared" si="14"/>
        <v>81</v>
      </c>
      <c r="G263" s="7">
        <f t="shared" si="15"/>
        <v>81</v>
      </c>
    </row>
    <row r="264" spans="1:7" ht="15.95" customHeight="1" x14ac:dyDescent="0.25">
      <c r="A264" s="12">
        <f t="shared" si="18"/>
        <v>257</v>
      </c>
      <c r="B264" s="27">
        <v>111300521</v>
      </c>
      <c r="C264" s="35" t="s">
        <v>116</v>
      </c>
      <c r="D264" s="21">
        <v>4</v>
      </c>
      <c r="E264" s="44">
        <v>232</v>
      </c>
      <c r="F264" s="20">
        <f t="shared" si="14"/>
        <v>116</v>
      </c>
      <c r="G264" s="7">
        <f t="shared" si="15"/>
        <v>116</v>
      </c>
    </row>
    <row r="265" spans="1:7" ht="15.95" customHeight="1" x14ac:dyDescent="0.25">
      <c r="A265" s="12">
        <f t="shared" si="18"/>
        <v>258</v>
      </c>
      <c r="B265" s="27">
        <v>111300532</v>
      </c>
      <c r="C265" s="35" t="s">
        <v>106</v>
      </c>
      <c r="D265" s="21">
        <v>2</v>
      </c>
      <c r="E265" s="44">
        <v>200</v>
      </c>
      <c r="F265" s="20">
        <f t="shared" si="14"/>
        <v>100</v>
      </c>
      <c r="G265" s="7">
        <f t="shared" si="15"/>
        <v>100</v>
      </c>
    </row>
    <row r="266" spans="1:7" ht="15.95" customHeight="1" x14ac:dyDescent="0.25">
      <c r="A266" s="12">
        <f t="shared" si="18"/>
        <v>259</v>
      </c>
      <c r="B266" s="27">
        <v>111300532</v>
      </c>
      <c r="C266" s="35" t="s">
        <v>33</v>
      </c>
      <c r="D266" s="21">
        <v>1</v>
      </c>
      <c r="E266" s="44">
        <v>70</v>
      </c>
      <c r="F266" s="20">
        <f t="shared" si="14"/>
        <v>35</v>
      </c>
      <c r="G266" s="7">
        <f t="shared" si="15"/>
        <v>35</v>
      </c>
    </row>
    <row r="267" spans="1:7" ht="15.95" customHeight="1" x14ac:dyDescent="0.25">
      <c r="A267" s="12">
        <f t="shared" si="18"/>
        <v>260</v>
      </c>
      <c r="B267" s="27">
        <v>111300535</v>
      </c>
      <c r="C267" s="72" t="s">
        <v>27</v>
      </c>
      <c r="D267" s="21">
        <v>2</v>
      </c>
      <c r="E267" s="44">
        <v>304</v>
      </c>
      <c r="F267" s="20">
        <f t="shared" si="14"/>
        <v>152</v>
      </c>
      <c r="G267" s="7">
        <f t="shared" si="15"/>
        <v>152</v>
      </c>
    </row>
    <row r="268" spans="1:7" ht="15.95" customHeight="1" x14ac:dyDescent="0.25">
      <c r="A268" s="12">
        <f t="shared" si="18"/>
        <v>261</v>
      </c>
      <c r="B268" s="27">
        <v>111300551</v>
      </c>
      <c r="C268" s="35" t="s">
        <v>118</v>
      </c>
      <c r="D268" s="21">
        <v>1</v>
      </c>
      <c r="E268" s="44">
        <v>125</v>
      </c>
      <c r="F268" s="20">
        <f t="shared" ref="F268:F298" si="19">E268/2</f>
        <v>62.5</v>
      </c>
      <c r="G268" s="7">
        <f t="shared" ref="G268:G298" si="20">E268-F268</f>
        <v>62.5</v>
      </c>
    </row>
    <row r="269" spans="1:7" ht="15.95" customHeight="1" x14ac:dyDescent="0.25">
      <c r="A269" s="12">
        <f t="shared" si="18"/>
        <v>262</v>
      </c>
      <c r="B269" s="27">
        <v>111300557</v>
      </c>
      <c r="C269" s="35" t="s">
        <v>38</v>
      </c>
      <c r="D269" s="21">
        <v>1</v>
      </c>
      <c r="E269" s="44">
        <v>500</v>
      </c>
      <c r="F269" s="20">
        <f t="shared" si="19"/>
        <v>250</v>
      </c>
      <c r="G269" s="7">
        <f t="shared" si="20"/>
        <v>250</v>
      </c>
    </row>
    <row r="270" spans="1:7" ht="15.95" customHeight="1" x14ac:dyDescent="0.25">
      <c r="A270" s="12">
        <f t="shared" si="18"/>
        <v>263</v>
      </c>
      <c r="B270" s="27">
        <v>111300570</v>
      </c>
      <c r="C270" s="35" t="s">
        <v>122</v>
      </c>
      <c r="D270" s="21">
        <v>1</v>
      </c>
      <c r="E270" s="44">
        <v>119</v>
      </c>
      <c r="F270" s="20">
        <f t="shared" si="19"/>
        <v>59.5</v>
      </c>
      <c r="G270" s="7">
        <f t="shared" si="20"/>
        <v>59.5</v>
      </c>
    </row>
    <row r="271" spans="1:7" ht="15.95" customHeight="1" x14ac:dyDescent="0.25">
      <c r="A271" s="12">
        <f t="shared" si="18"/>
        <v>264</v>
      </c>
      <c r="B271" s="27">
        <v>111300571</v>
      </c>
      <c r="C271" s="35" t="s">
        <v>122</v>
      </c>
      <c r="D271" s="21">
        <v>1</v>
      </c>
      <c r="E271" s="44">
        <v>119</v>
      </c>
      <c r="F271" s="20">
        <f t="shared" si="19"/>
        <v>59.5</v>
      </c>
      <c r="G271" s="7">
        <f t="shared" si="20"/>
        <v>59.5</v>
      </c>
    </row>
    <row r="272" spans="1:7" ht="15.95" customHeight="1" x14ac:dyDescent="0.25">
      <c r="A272" s="12">
        <f t="shared" si="18"/>
        <v>265</v>
      </c>
      <c r="B272" s="27">
        <v>111300572</v>
      </c>
      <c r="C272" s="35" t="s">
        <v>38</v>
      </c>
      <c r="D272" s="21">
        <v>1</v>
      </c>
      <c r="E272" s="44">
        <v>500</v>
      </c>
      <c r="F272" s="20">
        <f t="shared" si="19"/>
        <v>250</v>
      </c>
      <c r="G272" s="7">
        <f t="shared" si="20"/>
        <v>250</v>
      </c>
    </row>
    <row r="273" spans="1:7" ht="15.95" customHeight="1" x14ac:dyDescent="0.25">
      <c r="A273" s="12">
        <f t="shared" si="18"/>
        <v>266</v>
      </c>
      <c r="B273" s="27">
        <v>111300575</v>
      </c>
      <c r="C273" s="35" t="s">
        <v>22</v>
      </c>
      <c r="D273" s="21">
        <v>1</v>
      </c>
      <c r="E273" s="44">
        <v>700</v>
      </c>
      <c r="F273" s="20">
        <f t="shared" si="19"/>
        <v>350</v>
      </c>
      <c r="G273" s="7">
        <f t="shared" si="20"/>
        <v>350</v>
      </c>
    </row>
    <row r="274" spans="1:7" ht="15.95" customHeight="1" x14ac:dyDescent="0.25">
      <c r="A274" s="12">
        <f t="shared" si="18"/>
        <v>267</v>
      </c>
      <c r="B274" s="27">
        <v>111300576</v>
      </c>
      <c r="C274" s="35" t="s">
        <v>22</v>
      </c>
      <c r="D274" s="21">
        <v>1</v>
      </c>
      <c r="E274" s="44">
        <v>700</v>
      </c>
      <c r="F274" s="20">
        <f t="shared" si="19"/>
        <v>350</v>
      </c>
      <c r="G274" s="7">
        <f t="shared" si="20"/>
        <v>350</v>
      </c>
    </row>
    <row r="275" spans="1:7" ht="15.95" customHeight="1" x14ac:dyDescent="0.25">
      <c r="A275" s="12">
        <f t="shared" si="18"/>
        <v>268</v>
      </c>
      <c r="B275" s="27">
        <v>111300582</v>
      </c>
      <c r="C275" s="35" t="s">
        <v>114</v>
      </c>
      <c r="D275" s="21">
        <v>1</v>
      </c>
      <c r="E275" s="44">
        <v>357</v>
      </c>
      <c r="F275" s="20">
        <f t="shared" si="19"/>
        <v>178.5</v>
      </c>
      <c r="G275" s="7">
        <f t="shared" si="20"/>
        <v>178.5</v>
      </c>
    </row>
    <row r="276" spans="1:7" ht="15.95" customHeight="1" x14ac:dyDescent="0.25">
      <c r="A276" s="12">
        <f t="shared" si="18"/>
        <v>269</v>
      </c>
      <c r="B276" s="27">
        <v>111300612</v>
      </c>
      <c r="C276" s="72" t="s">
        <v>32</v>
      </c>
      <c r="D276" s="21">
        <v>1</v>
      </c>
      <c r="E276" s="44">
        <v>109</v>
      </c>
      <c r="F276" s="20">
        <f t="shared" si="19"/>
        <v>54.5</v>
      </c>
      <c r="G276" s="7">
        <f t="shared" si="20"/>
        <v>54.5</v>
      </c>
    </row>
    <row r="277" spans="1:7" ht="15.95" customHeight="1" x14ac:dyDescent="0.25">
      <c r="A277" s="12">
        <f t="shared" si="18"/>
        <v>270</v>
      </c>
      <c r="B277" s="27">
        <v>111300614</v>
      </c>
      <c r="C277" s="35" t="s">
        <v>38</v>
      </c>
      <c r="D277" s="21">
        <v>1</v>
      </c>
      <c r="E277" s="44">
        <v>420</v>
      </c>
      <c r="F277" s="20">
        <f t="shared" si="19"/>
        <v>210</v>
      </c>
      <c r="G277" s="7">
        <f t="shared" si="20"/>
        <v>210</v>
      </c>
    </row>
    <row r="278" spans="1:7" ht="15.95" customHeight="1" x14ac:dyDescent="0.25">
      <c r="A278" s="12">
        <f t="shared" si="18"/>
        <v>271</v>
      </c>
      <c r="B278" s="27">
        <v>111300615</v>
      </c>
      <c r="C278" s="35" t="s">
        <v>113</v>
      </c>
      <c r="D278" s="21">
        <v>2</v>
      </c>
      <c r="E278" s="44">
        <v>100</v>
      </c>
      <c r="F278" s="20">
        <f t="shared" si="19"/>
        <v>50</v>
      </c>
      <c r="G278" s="7">
        <f t="shared" si="20"/>
        <v>50</v>
      </c>
    </row>
    <row r="279" spans="1:7" ht="15.95" customHeight="1" x14ac:dyDescent="0.25">
      <c r="A279" s="12">
        <f t="shared" si="18"/>
        <v>272</v>
      </c>
      <c r="B279" s="27">
        <v>111300617</v>
      </c>
      <c r="C279" s="35" t="s">
        <v>115</v>
      </c>
      <c r="D279" s="21">
        <v>1</v>
      </c>
      <c r="E279" s="44">
        <v>177</v>
      </c>
      <c r="F279" s="20">
        <f t="shared" si="19"/>
        <v>88.5</v>
      </c>
      <c r="G279" s="7">
        <f t="shared" si="20"/>
        <v>88.5</v>
      </c>
    </row>
    <row r="280" spans="1:7" ht="15.95" customHeight="1" x14ac:dyDescent="0.25">
      <c r="A280" s="12">
        <f t="shared" si="18"/>
        <v>273</v>
      </c>
      <c r="B280" s="27">
        <v>111300621</v>
      </c>
      <c r="C280" s="35" t="s">
        <v>38</v>
      </c>
      <c r="D280" s="21">
        <v>1</v>
      </c>
      <c r="E280" s="44">
        <v>500</v>
      </c>
      <c r="F280" s="20">
        <f t="shared" si="19"/>
        <v>250</v>
      </c>
      <c r="G280" s="7">
        <f t="shared" si="20"/>
        <v>250</v>
      </c>
    </row>
    <row r="281" spans="1:7" ht="15.95" customHeight="1" x14ac:dyDescent="0.25">
      <c r="A281" s="12">
        <f t="shared" si="18"/>
        <v>274</v>
      </c>
      <c r="B281" s="27">
        <v>111300640</v>
      </c>
      <c r="C281" s="35" t="s">
        <v>109</v>
      </c>
      <c r="D281" s="21">
        <v>2</v>
      </c>
      <c r="E281" s="44">
        <v>500</v>
      </c>
      <c r="F281" s="20">
        <f t="shared" si="19"/>
        <v>250</v>
      </c>
      <c r="G281" s="7">
        <f t="shared" si="20"/>
        <v>250</v>
      </c>
    </row>
    <row r="282" spans="1:7" ht="15.95" customHeight="1" x14ac:dyDescent="0.25">
      <c r="A282" s="12">
        <f t="shared" si="18"/>
        <v>275</v>
      </c>
      <c r="B282" s="27">
        <v>111300641</v>
      </c>
      <c r="C282" s="72" t="s">
        <v>123</v>
      </c>
      <c r="D282" s="21">
        <v>1</v>
      </c>
      <c r="E282" s="44">
        <v>1000</v>
      </c>
      <c r="F282" s="20">
        <f t="shared" si="19"/>
        <v>500</v>
      </c>
      <c r="G282" s="7">
        <f t="shared" si="20"/>
        <v>500</v>
      </c>
    </row>
    <row r="283" spans="1:7" ht="15.95" customHeight="1" x14ac:dyDescent="0.25">
      <c r="A283" s="12">
        <f t="shared" si="18"/>
        <v>276</v>
      </c>
      <c r="B283" s="27">
        <v>111300644</v>
      </c>
      <c r="C283" s="72" t="s">
        <v>133</v>
      </c>
      <c r="D283" s="21">
        <v>1</v>
      </c>
      <c r="E283" s="44">
        <v>320</v>
      </c>
      <c r="F283" s="20">
        <f t="shared" si="19"/>
        <v>160</v>
      </c>
      <c r="G283" s="7">
        <f t="shared" si="20"/>
        <v>160</v>
      </c>
    </row>
    <row r="284" spans="1:7" ht="15.95" customHeight="1" x14ac:dyDescent="0.25">
      <c r="A284" s="12">
        <f t="shared" si="18"/>
        <v>277</v>
      </c>
      <c r="B284" s="27">
        <v>111300670</v>
      </c>
      <c r="C284" s="74" t="s">
        <v>96</v>
      </c>
      <c r="D284" s="21">
        <v>3</v>
      </c>
      <c r="E284" s="44">
        <v>1647</v>
      </c>
      <c r="F284" s="20">
        <f t="shared" si="19"/>
        <v>823.5</v>
      </c>
      <c r="G284" s="7">
        <f t="shared" si="20"/>
        <v>823.5</v>
      </c>
    </row>
    <row r="285" spans="1:7" ht="15.95" customHeight="1" x14ac:dyDescent="0.25">
      <c r="A285" s="12">
        <f t="shared" si="18"/>
        <v>278</v>
      </c>
      <c r="B285" s="27">
        <v>111300671</v>
      </c>
      <c r="C285" s="74" t="s">
        <v>97</v>
      </c>
      <c r="D285" s="21">
        <v>1</v>
      </c>
      <c r="E285" s="44">
        <v>627</v>
      </c>
      <c r="F285" s="20">
        <f t="shared" si="19"/>
        <v>313.5</v>
      </c>
      <c r="G285" s="7">
        <f t="shared" si="20"/>
        <v>313.5</v>
      </c>
    </row>
    <row r="286" spans="1:7" ht="15.95" customHeight="1" x14ac:dyDescent="0.25">
      <c r="A286" s="12">
        <f t="shared" si="18"/>
        <v>279</v>
      </c>
      <c r="B286" s="27">
        <v>111300673</v>
      </c>
      <c r="C286" s="73" t="s">
        <v>112</v>
      </c>
      <c r="D286" s="21">
        <v>5</v>
      </c>
      <c r="E286" s="35">
        <v>4140</v>
      </c>
      <c r="F286" s="20">
        <f t="shared" si="19"/>
        <v>2070</v>
      </c>
      <c r="G286" s="7">
        <f t="shared" si="20"/>
        <v>2070</v>
      </c>
    </row>
    <row r="287" spans="1:7" ht="15.95" customHeight="1" x14ac:dyDescent="0.25">
      <c r="A287" s="12">
        <f t="shared" si="18"/>
        <v>280</v>
      </c>
      <c r="B287" s="27">
        <v>111300674</v>
      </c>
      <c r="C287" s="73" t="s">
        <v>103</v>
      </c>
      <c r="D287" s="21">
        <v>1</v>
      </c>
      <c r="E287" s="44">
        <v>520</v>
      </c>
      <c r="F287" s="20">
        <f t="shared" si="19"/>
        <v>260</v>
      </c>
      <c r="G287" s="7">
        <f t="shared" si="20"/>
        <v>260</v>
      </c>
    </row>
    <row r="288" spans="1:7" ht="15.95" customHeight="1" x14ac:dyDescent="0.25">
      <c r="A288" s="12">
        <f t="shared" si="18"/>
        <v>281</v>
      </c>
      <c r="B288" s="27">
        <v>111300675</v>
      </c>
      <c r="C288" s="35" t="s">
        <v>101</v>
      </c>
      <c r="D288" s="21">
        <v>1</v>
      </c>
      <c r="E288" s="35">
        <v>1714.98</v>
      </c>
      <c r="F288" s="20">
        <f t="shared" si="19"/>
        <v>857.49</v>
      </c>
      <c r="G288" s="7">
        <f t="shared" si="20"/>
        <v>857.49</v>
      </c>
    </row>
    <row r="289" spans="1:7" ht="15.95" customHeight="1" x14ac:dyDescent="0.25">
      <c r="A289" s="12">
        <f t="shared" si="18"/>
        <v>282</v>
      </c>
      <c r="B289" s="27">
        <v>111300677</v>
      </c>
      <c r="C289" s="35" t="s">
        <v>21</v>
      </c>
      <c r="D289" s="21">
        <v>1</v>
      </c>
      <c r="E289" s="44">
        <v>450</v>
      </c>
      <c r="F289" s="20">
        <f t="shared" si="19"/>
        <v>225</v>
      </c>
      <c r="G289" s="7">
        <f t="shared" si="20"/>
        <v>225</v>
      </c>
    </row>
    <row r="290" spans="1:7" ht="15.95" customHeight="1" x14ac:dyDescent="0.25">
      <c r="A290" s="12">
        <f t="shared" si="18"/>
        <v>283</v>
      </c>
      <c r="B290" s="27">
        <v>111300679</v>
      </c>
      <c r="C290" s="35" t="s">
        <v>100</v>
      </c>
      <c r="D290" s="21">
        <v>4</v>
      </c>
      <c r="E290" s="44">
        <v>4200</v>
      </c>
      <c r="F290" s="20">
        <f t="shared" si="19"/>
        <v>2100</v>
      </c>
      <c r="G290" s="7">
        <f t="shared" si="20"/>
        <v>2100</v>
      </c>
    </row>
    <row r="291" spans="1:7" ht="15.95" customHeight="1" x14ac:dyDescent="0.25">
      <c r="A291" s="12">
        <f t="shared" si="18"/>
        <v>284</v>
      </c>
      <c r="B291" s="68">
        <v>111300699</v>
      </c>
      <c r="C291" s="35" t="s">
        <v>67</v>
      </c>
      <c r="D291" s="21">
        <v>1</v>
      </c>
      <c r="E291" s="44">
        <v>5900</v>
      </c>
      <c r="F291" s="20">
        <f t="shared" si="19"/>
        <v>2950</v>
      </c>
      <c r="G291" s="7">
        <f t="shared" si="20"/>
        <v>2950</v>
      </c>
    </row>
    <row r="292" spans="1:7" ht="15.95" customHeight="1" x14ac:dyDescent="0.25">
      <c r="A292" s="12">
        <f t="shared" si="18"/>
        <v>285</v>
      </c>
      <c r="B292" s="27">
        <v>111300705</v>
      </c>
      <c r="C292" s="35" t="s">
        <v>84</v>
      </c>
      <c r="D292" s="21">
        <v>6</v>
      </c>
      <c r="E292" s="44">
        <v>15000</v>
      </c>
      <c r="F292" s="20">
        <f t="shared" si="19"/>
        <v>7500</v>
      </c>
      <c r="G292" s="7">
        <f t="shared" si="20"/>
        <v>7500</v>
      </c>
    </row>
    <row r="293" spans="1:7" ht="15.95" customHeight="1" x14ac:dyDescent="0.25">
      <c r="A293" s="12">
        <f t="shared" si="18"/>
        <v>286</v>
      </c>
      <c r="B293" s="27">
        <v>111300709</v>
      </c>
      <c r="C293" s="35" t="s">
        <v>39</v>
      </c>
      <c r="D293" s="21">
        <v>6.72</v>
      </c>
      <c r="E293" s="44">
        <v>1819</v>
      </c>
      <c r="F293" s="20">
        <f t="shared" si="19"/>
        <v>909.5</v>
      </c>
      <c r="G293" s="7">
        <f t="shared" si="20"/>
        <v>909.5</v>
      </c>
    </row>
    <row r="294" spans="1:7" ht="15.95" customHeight="1" x14ac:dyDescent="0.25">
      <c r="A294" s="12">
        <f t="shared" si="18"/>
        <v>287</v>
      </c>
      <c r="B294" s="27">
        <v>111300332</v>
      </c>
      <c r="C294" s="35" t="s">
        <v>149</v>
      </c>
      <c r="D294" s="21">
        <v>1</v>
      </c>
      <c r="E294" s="44">
        <v>2100</v>
      </c>
      <c r="F294" s="20">
        <f t="shared" si="19"/>
        <v>1050</v>
      </c>
      <c r="G294" s="7">
        <f t="shared" si="20"/>
        <v>1050</v>
      </c>
    </row>
    <row r="295" spans="1:7" ht="15.95" customHeight="1" x14ac:dyDescent="0.25">
      <c r="A295" s="12">
        <f t="shared" si="18"/>
        <v>288</v>
      </c>
      <c r="B295" s="27" t="s">
        <v>135</v>
      </c>
      <c r="C295" s="35" t="s">
        <v>136</v>
      </c>
      <c r="D295" s="21">
        <v>1</v>
      </c>
      <c r="E295" s="44">
        <v>204</v>
      </c>
      <c r="F295" s="20">
        <f t="shared" si="19"/>
        <v>102</v>
      </c>
      <c r="G295" s="7">
        <f t="shared" si="20"/>
        <v>102</v>
      </c>
    </row>
    <row r="296" spans="1:7" ht="15.95" customHeight="1" x14ac:dyDescent="0.25">
      <c r="A296" s="12">
        <f t="shared" si="18"/>
        <v>289</v>
      </c>
      <c r="B296" s="27" t="s">
        <v>119</v>
      </c>
      <c r="C296" s="35" t="s">
        <v>120</v>
      </c>
      <c r="D296" s="21">
        <v>4</v>
      </c>
      <c r="E296" s="44">
        <v>360</v>
      </c>
      <c r="F296" s="20">
        <f t="shared" si="19"/>
        <v>180</v>
      </c>
      <c r="G296" s="7">
        <f t="shared" si="20"/>
        <v>180</v>
      </c>
    </row>
    <row r="297" spans="1:7" ht="15.95" customHeight="1" x14ac:dyDescent="0.25">
      <c r="A297" s="12">
        <f t="shared" si="18"/>
        <v>290</v>
      </c>
      <c r="B297" s="27" t="s">
        <v>108</v>
      </c>
      <c r="C297" s="35" t="s">
        <v>107</v>
      </c>
      <c r="D297" s="21">
        <v>2</v>
      </c>
      <c r="E297" s="44">
        <v>345</v>
      </c>
      <c r="F297" s="20">
        <f t="shared" si="19"/>
        <v>172.5</v>
      </c>
      <c r="G297" s="7">
        <f t="shared" si="20"/>
        <v>172.5</v>
      </c>
    </row>
    <row r="298" spans="1:7" ht="15.95" customHeight="1" x14ac:dyDescent="0.25">
      <c r="A298" s="12">
        <f t="shared" si="18"/>
        <v>291</v>
      </c>
      <c r="B298" s="27" t="s">
        <v>110</v>
      </c>
      <c r="C298" s="72" t="s">
        <v>111</v>
      </c>
      <c r="D298" s="21">
        <v>1</v>
      </c>
      <c r="E298" s="44">
        <v>295</v>
      </c>
      <c r="F298" s="20">
        <f t="shared" si="19"/>
        <v>147.5</v>
      </c>
      <c r="G298" s="7">
        <f t="shared" si="20"/>
        <v>147.5</v>
      </c>
    </row>
    <row r="299" spans="1:7" ht="15.95" customHeight="1" x14ac:dyDescent="0.2">
      <c r="A299" s="11"/>
      <c r="B299" s="17"/>
      <c r="C299" s="22" t="s">
        <v>29</v>
      </c>
      <c r="D299" s="23"/>
      <c r="E299" s="24">
        <f>SUM(E76:E298)</f>
        <v>131179.90000000005</v>
      </c>
      <c r="F299" s="9">
        <f>SUM(F76:F298)</f>
        <v>65589.950000000026</v>
      </c>
      <c r="G299" s="9">
        <f>SUM(G76:G298)</f>
        <v>65589.950000000026</v>
      </c>
    </row>
    <row r="300" spans="1:7" ht="15.95" customHeight="1" x14ac:dyDescent="0.2">
      <c r="A300" s="11"/>
      <c r="B300" s="17"/>
      <c r="C300" s="22"/>
      <c r="D300" s="23"/>
      <c r="E300" s="24"/>
      <c r="F300" s="9"/>
      <c r="G300" s="9"/>
    </row>
    <row r="301" spans="1:7" ht="15.95" customHeight="1" x14ac:dyDescent="0.2">
      <c r="A301" s="11"/>
      <c r="B301" s="215" t="s">
        <v>140</v>
      </c>
      <c r="C301" s="216"/>
      <c r="D301" s="216"/>
      <c r="E301" s="216"/>
      <c r="F301" s="217"/>
      <c r="G301" s="9"/>
    </row>
    <row r="302" spans="1:7" ht="15.95" customHeight="1" x14ac:dyDescent="0.2">
      <c r="A302" s="11">
        <v>283</v>
      </c>
      <c r="B302" s="17"/>
      <c r="C302" s="75" t="s">
        <v>128</v>
      </c>
      <c r="D302" s="6">
        <v>4</v>
      </c>
      <c r="E302" s="7">
        <v>5440</v>
      </c>
      <c r="F302" s="7"/>
      <c r="G302" s="7">
        <v>5440</v>
      </c>
    </row>
    <row r="303" spans="1:7" ht="15.95" customHeight="1" x14ac:dyDescent="0.2">
      <c r="A303" s="11"/>
      <c r="B303" s="17"/>
      <c r="C303" s="61" t="s">
        <v>138</v>
      </c>
      <c r="D303" s="23">
        <v>4</v>
      </c>
      <c r="E303" s="9">
        <v>5440</v>
      </c>
      <c r="F303" s="7"/>
      <c r="G303" s="9">
        <v>5440</v>
      </c>
    </row>
    <row r="304" spans="1:7" ht="15.95" customHeight="1" x14ac:dyDescent="0.2">
      <c r="A304" s="11"/>
      <c r="B304" s="10"/>
      <c r="C304" s="11"/>
      <c r="D304" s="6"/>
      <c r="E304" s="7"/>
      <c r="F304" s="7"/>
      <c r="G304" s="7"/>
    </row>
    <row r="305" spans="1:7" ht="15.95" customHeight="1" x14ac:dyDescent="0.2">
      <c r="A305" s="11"/>
      <c r="B305" s="211" t="s">
        <v>30</v>
      </c>
      <c r="C305" s="214"/>
      <c r="D305" s="6"/>
      <c r="E305" s="7"/>
      <c r="F305" s="7"/>
      <c r="G305" s="7"/>
    </row>
    <row r="306" spans="1:7" ht="15.95" customHeight="1" x14ac:dyDescent="0.2">
      <c r="A306" s="11">
        <v>284</v>
      </c>
      <c r="B306" s="10"/>
      <c r="C306" s="76" t="s">
        <v>124</v>
      </c>
      <c r="D306" s="6">
        <v>1</v>
      </c>
      <c r="E306" s="7">
        <v>120</v>
      </c>
      <c r="F306" s="7"/>
      <c r="G306" s="7">
        <v>120</v>
      </c>
    </row>
    <row r="307" spans="1:7" ht="15.95" customHeight="1" x14ac:dyDescent="0.2">
      <c r="A307" s="11">
        <v>285</v>
      </c>
      <c r="B307" s="10"/>
      <c r="C307" s="76" t="s">
        <v>125</v>
      </c>
      <c r="D307" s="6">
        <v>1</v>
      </c>
      <c r="E307" s="7">
        <v>219.6</v>
      </c>
      <c r="F307" s="7"/>
      <c r="G307" s="7">
        <v>219.6</v>
      </c>
    </row>
    <row r="308" spans="1:7" ht="15.95" customHeight="1" x14ac:dyDescent="0.2">
      <c r="A308" s="11">
        <v>286</v>
      </c>
      <c r="B308" s="10"/>
      <c r="C308" s="76" t="s">
        <v>36</v>
      </c>
      <c r="D308" s="6">
        <v>1</v>
      </c>
      <c r="E308" s="7">
        <v>528</v>
      </c>
      <c r="F308" s="7"/>
      <c r="G308" s="7">
        <v>528</v>
      </c>
    </row>
    <row r="309" spans="1:7" ht="15.95" customHeight="1" x14ac:dyDescent="0.2">
      <c r="A309" s="28">
        <v>287</v>
      </c>
      <c r="B309" s="10"/>
      <c r="C309" s="76" t="s">
        <v>126</v>
      </c>
      <c r="D309" s="6">
        <v>2</v>
      </c>
      <c r="E309" s="7">
        <v>396</v>
      </c>
      <c r="F309" s="7"/>
      <c r="G309" s="7">
        <v>396</v>
      </c>
    </row>
    <row r="310" spans="1:7" ht="15.95" customHeight="1" x14ac:dyDescent="0.2">
      <c r="A310" s="28">
        <v>288</v>
      </c>
      <c r="B310" s="10"/>
      <c r="C310" s="76" t="s">
        <v>127</v>
      </c>
      <c r="D310" s="6">
        <v>1</v>
      </c>
      <c r="E310" s="7">
        <v>99</v>
      </c>
      <c r="F310" s="7"/>
      <c r="G310" s="7">
        <v>99</v>
      </c>
    </row>
    <row r="311" spans="1:7" ht="15.95" customHeight="1" x14ac:dyDescent="0.2">
      <c r="A311" s="11"/>
      <c r="B311" s="215" t="s">
        <v>31</v>
      </c>
      <c r="C311" s="217"/>
      <c r="D311" s="23">
        <f>SUM(D306:D310)</f>
        <v>6</v>
      </c>
      <c r="E311" s="9">
        <f>SUM(E306:E310)</f>
        <v>1362.6</v>
      </c>
      <c r="F311" s="7"/>
      <c r="G311" s="9">
        <f>SUM(G306:G310)</f>
        <v>1362.6</v>
      </c>
    </row>
    <row r="312" spans="1:7" ht="15.95" customHeight="1" x14ac:dyDescent="0.2">
      <c r="A312" s="11"/>
      <c r="B312" s="29"/>
      <c r="C312" s="61"/>
      <c r="D312" s="23"/>
      <c r="E312" s="9"/>
      <c r="F312" s="7"/>
      <c r="G312" s="9"/>
    </row>
    <row r="313" spans="1:7" ht="15.95" customHeight="1" x14ac:dyDescent="0.2">
      <c r="A313" s="59"/>
      <c r="B313" s="222" t="s">
        <v>141</v>
      </c>
      <c r="C313" s="222"/>
      <c r="D313" s="56"/>
      <c r="E313" s="57"/>
      <c r="F313" s="58"/>
      <c r="G313" s="57"/>
    </row>
    <row r="314" spans="1:7" ht="15.95" customHeight="1" x14ac:dyDescent="0.2">
      <c r="A314" s="59"/>
      <c r="B314" s="209" t="s">
        <v>142</v>
      </c>
      <c r="C314" s="209"/>
      <c r="D314" s="56"/>
      <c r="E314" s="57"/>
      <c r="F314" s="58"/>
      <c r="G314" s="57"/>
    </row>
    <row r="315" spans="1:7" ht="15.95" customHeight="1" x14ac:dyDescent="0.2">
      <c r="A315" s="59"/>
      <c r="B315" s="209" t="s">
        <v>143</v>
      </c>
      <c r="C315" s="209"/>
      <c r="D315" s="56"/>
      <c r="E315" s="57"/>
      <c r="F315" s="57" t="s">
        <v>144</v>
      </c>
      <c r="G315" s="57"/>
    </row>
    <row r="316" spans="1:7" ht="15.95" customHeight="1" x14ac:dyDescent="0.2">
      <c r="A316" s="59"/>
      <c r="G316" s="57"/>
    </row>
  </sheetData>
  <mergeCells count="16">
    <mergeCell ref="A10:G10"/>
    <mergeCell ref="E1:G1"/>
    <mergeCell ref="E2:G2"/>
    <mergeCell ref="E3:G3"/>
    <mergeCell ref="A6:G6"/>
    <mergeCell ref="E7:G7"/>
    <mergeCell ref="B311:C311"/>
    <mergeCell ref="B313:C313"/>
    <mergeCell ref="B314:C314"/>
    <mergeCell ref="B315:C315"/>
    <mergeCell ref="A69:C69"/>
    <mergeCell ref="A71:G71"/>
    <mergeCell ref="A73:C73"/>
    <mergeCell ref="A75:G75"/>
    <mergeCell ref="B301:F301"/>
    <mergeCell ref="B305:C305"/>
  </mergeCells>
  <pageMargins left="0.75" right="0.75" top="1" bottom="1" header="0.5" footer="0.5"/>
  <pageSetup paperSize="9" scale="69" orientation="portrait" r:id="rId1"/>
  <headerFooter alignWithMargins="0"/>
  <rowBreaks count="1" manualBreakCount="1">
    <brk id="7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6"/>
  <sheetViews>
    <sheetView view="pageBreakPreview" workbookViewId="0">
      <selection activeCell="B68" sqref="B68"/>
    </sheetView>
  </sheetViews>
  <sheetFormatPr defaultRowHeight="15.95" customHeight="1" x14ac:dyDescent="0.2"/>
  <cols>
    <col min="1" max="1" width="7.42578125" style="1" customWidth="1"/>
    <col min="2" max="2" width="14.42578125" style="1" customWidth="1"/>
    <col min="3" max="3" width="42.85546875" style="1" customWidth="1"/>
    <col min="4" max="4" width="10.28515625" style="1" customWidth="1"/>
    <col min="5" max="5" width="15.140625" style="1" customWidth="1"/>
    <col min="6" max="6" width="17.42578125" style="1" customWidth="1"/>
    <col min="7" max="7" width="13.7109375" style="1" customWidth="1"/>
  </cols>
  <sheetData>
    <row r="1" spans="1:7" ht="15.95" customHeight="1" x14ac:dyDescent="0.25">
      <c r="E1" s="219" t="s">
        <v>7</v>
      </c>
      <c r="F1" s="219"/>
      <c r="G1" s="219"/>
    </row>
    <row r="2" spans="1:7" ht="16.5" customHeight="1" x14ac:dyDescent="0.2">
      <c r="E2" s="220" t="s">
        <v>8</v>
      </c>
      <c r="F2" s="220"/>
      <c r="G2" s="220"/>
    </row>
    <row r="3" spans="1:7" ht="15.95" customHeight="1" x14ac:dyDescent="0.25">
      <c r="E3" s="219" t="s">
        <v>9</v>
      </c>
      <c r="F3" s="219"/>
      <c r="G3" s="219"/>
    </row>
    <row r="4" spans="1:7" ht="15.95" customHeight="1" x14ac:dyDescent="0.25">
      <c r="E4" s="32" t="s">
        <v>10</v>
      </c>
      <c r="F4" s="32"/>
      <c r="G4" s="32"/>
    </row>
    <row r="5" spans="1:7" ht="15.95" customHeight="1" x14ac:dyDescent="0.25">
      <c r="E5" s="32"/>
      <c r="F5" s="32"/>
      <c r="G5" s="32"/>
    </row>
    <row r="6" spans="1:7" ht="57" customHeight="1" x14ac:dyDescent="0.2">
      <c r="A6" s="221" t="s">
        <v>139</v>
      </c>
      <c r="B6" s="221"/>
      <c r="C6" s="221"/>
      <c r="D6" s="221"/>
      <c r="E6" s="221"/>
      <c r="F6" s="221"/>
      <c r="G6" s="221"/>
    </row>
    <row r="7" spans="1:7" ht="15.95" customHeight="1" x14ac:dyDescent="0.2">
      <c r="E7" s="194"/>
      <c r="F7" s="194"/>
      <c r="G7" s="194"/>
    </row>
    <row r="8" spans="1:7" ht="34.5" customHeight="1" x14ac:dyDescent="0.2">
      <c r="A8" s="3" t="s">
        <v>0</v>
      </c>
      <c r="B8" s="3" t="s">
        <v>1</v>
      </c>
      <c r="C8" s="3" t="s">
        <v>2</v>
      </c>
      <c r="D8" s="3" t="s">
        <v>6</v>
      </c>
      <c r="E8" s="3" t="s">
        <v>3</v>
      </c>
      <c r="F8" s="3" t="s">
        <v>4</v>
      </c>
      <c r="G8" s="3" t="s">
        <v>5</v>
      </c>
    </row>
    <row r="9" spans="1:7" ht="15.95" customHeight="1" x14ac:dyDescent="0.2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</row>
    <row r="10" spans="1:7" ht="15.95" customHeight="1" x14ac:dyDescent="0.2">
      <c r="A10" s="218" t="s">
        <v>17</v>
      </c>
      <c r="B10" s="212"/>
      <c r="C10" s="212"/>
      <c r="D10" s="213"/>
      <c r="E10" s="212"/>
      <c r="F10" s="213"/>
      <c r="G10" s="214"/>
    </row>
    <row r="11" spans="1:7" ht="29.25" customHeight="1" x14ac:dyDescent="0.25">
      <c r="A11" s="4">
        <v>1</v>
      </c>
      <c r="B11" s="4">
        <v>101460150</v>
      </c>
      <c r="C11" s="14" t="s">
        <v>16</v>
      </c>
      <c r="D11" s="4">
        <v>1</v>
      </c>
      <c r="E11" s="31">
        <v>6581</v>
      </c>
      <c r="F11" s="4">
        <v>1041.96</v>
      </c>
      <c r="G11" s="31">
        <f>E11-F11</f>
        <v>5539.04</v>
      </c>
    </row>
    <row r="12" spans="1:7" ht="30" customHeight="1" x14ac:dyDescent="0.25">
      <c r="A12" s="4">
        <f>A11+1</f>
        <v>2</v>
      </c>
      <c r="B12" s="4">
        <v>101460147</v>
      </c>
      <c r="C12" s="14" t="s">
        <v>16</v>
      </c>
      <c r="D12" s="4">
        <v>1</v>
      </c>
      <c r="E12" s="31">
        <v>9972</v>
      </c>
      <c r="F12" s="31">
        <v>1578.9</v>
      </c>
      <c r="G12" s="31">
        <f t="shared" ref="G12:G68" si="0">E12-F12</f>
        <v>8393.1</v>
      </c>
    </row>
    <row r="13" spans="1:7" ht="15.95" customHeight="1" x14ac:dyDescent="0.2">
      <c r="A13" s="4">
        <f t="shared" ref="A13:A68" si="1">A12+1</f>
        <v>3</v>
      </c>
      <c r="B13" s="4">
        <v>101480004</v>
      </c>
      <c r="C13" s="41" t="s">
        <v>40</v>
      </c>
      <c r="D13" s="4">
        <v>1</v>
      </c>
      <c r="E13" s="31">
        <v>5302</v>
      </c>
      <c r="F13" s="31">
        <v>5302</v>
      </c>
      <c r="G13" s="31">
        <f t="shared" si="0"/>
        <v>0</v>
      </c>
    </row>
    <row r="14" spans="1:7" ht="15.95" customHeight="1" x14ac:dyDescent="0.2">
      <c r="A14" s="4">
        <f t="shared" si="1"/>
        <v>4</v>
      </c>
      <c r="B14" s="4">
        <v>101480003</v>
      </c>
      <c r="C14" s="41" t="s">
        <v>41</v>
      </c>
      <c r="D14" s="4">
        <v>1</v>
      </c>
      <c r="E14" s="31">
        <v>29686</v>
      </c>
      <c r="F14" s="31">
        <v>29686</v>
      </c>
      <c r="G14" s="31">
        <f t="shared" si="0"/>
        <v>0</v>
      </c>
    </row>
    <row r="15" spans="1:7" ht="15.95" customHeight="1" x14ac:dyDescent="0.2">
      <c r="A15" s="4">
        <f t="shared" si="1"/>
        <v>5</v>
      </c>
      <c r="B15" s="4">
        <v>101460013</v>
      </c>
      <c r="C15" s="41" t="s">
        <v>42</v>
      </c>
      <c r="D15" s="4">
        <v>1</v>
      </c>
      <c r="E15" s="31">
        <v>1162</v>
      </c>
      <c r="F15" s="31">
        <v>1162</v>
      </c>
      <c r="G15" s="31">
        <f t="shared" si="0"/>
        <v>0</v>
      </c>
    </row>
    <row r="16" spans="1:7" ht="31.5" customHeight="1" x14ac:dyDescent="0.25">
      <c r="A16" s="4">
        <f t="shared" si="1"/>
        <v>6</v>
      </c>
      <c r="B16" s="4">
        <v>101460151</v>
      </c>
      <c r="C16" s="14" t="s">
        <v>14</v>
      </c>
      <c r="D16" s="4">
        <v>1</v>
      </c>
      <c r="E16" s="31">
        <v>20285</v>
      </c>
      <c r="F16" s="4">
        <v>3211.76</v>
      </c>
      <c r="G16" s="31">
        <f t="shared" si="0"/>
        <v>17073.239999999998</v>
      </c>
    </row>
    <row r="17" spans="1:7" ht="15.95" customHeight="1" x14ac:dyDescent="0.2">
      <c r="A17" s="4">
        <f t="shared" si="1"/>
        <v>7</v>
      </c>
      <c r="B17" s="4">
        <v>101460003</v>
      </c>
      <c r="C17" s="41" t="s">
        <v>43</v>
      </c>
      <c r="D17" s="4">
        <v>1</v>
      </c>
      <c r="E17" s="31">
        <v>1785</v>
      </c>
      <c r="F17" s="31">
        <v>1785</v>
      </c>
      <c r="G17" s="31">
        <f t="shared" si="0"/>
        <v>0</v>
      </c>
    </row>
    <row r="18" spans="1:7" ht="15.95" customHeight="1" x14ac:dyDescent="0.2">
      <c r="A18" s="4">
        <f t="shared" si="1"/>
        <v>8</v>
      </c>
      <c r="B18" s="4">
        <v>101480001</v>
      </c>
      <c r="C18" s="41" t="s">
        <v>44</v>
      </c>
      <c r="D18" s="4">
        <v>1</v>
      </c>
      <c r="E18" s="31">
        <v>4037</v>
      </c>
      <c r="F18" s="31">
        <v>4037</v>
      </c>
      <c r="G18" s="31">
        <f t="shared" si="0"/>
        <v>0</v>
      </c>
    </row>
    <row r="19" spans="1:7" ht="15.95" customHeight="1" x14ac:dyDescent="0.2">
      <c r="A19" s="4">
        <f t="shared" si="1"/>
        <v>9</v>
      </c>
      <c r="B19" s="4">
        <v>101460011</v>
      </c>
      <c r="C19" s="41" t="s">
        <v>45</v>
      </c>
      <c r="D19" s="4">
        <v>1</v>
      </c>
      <c r="E19" s="31">
        <v>3602</v>
      </c>
      <c r="F19" s="31">
        <v>3602</v>
      </c>
      <c r="G19" s="31">
        <f t="shared" si="0"/>
        <v>0</v>
      </c>
    </row>
    <row r="20" spans="1:7" ht="15.95" customHeight="1" x14ac:dyDescent="0.25">
      <c r="A20" s="4">
        <f t="shared" si="1"/>
        <v>10</v>
      </c>
      <c r="B20" s="4">
        <v>101460081</v>
      </c>
      <c r="C20" s="16" t="s">
        <v>15</v>
      </c>
      <c r="D20" s="4">
        <v>1</v>
      </c>
      <c r="E20" s="31">
        <v>4917</v>
      </c>
      <c r="F20" s="31">
        <v>3895.94</v>
      </c>
      <c r="G20" s="31">
        <f t="shared" si="0"/>
        <v>1021.06</v>
      </c>
    </row>
    <row r="21" spans="1:7" ht="15.95" customHeight="1" x14ac:dyDescent="0.25">
      <c r="A21" s="4">
        <f t="shared" si="1"/>
        <v>11</v>
      </c>
      <c r="B21" s="4">
        <v>101460092</v>
      </c>
      <c r="C21" s="16" t="s">
        <v>15</v>
      </c>
      <c r="D21" s="4">
        <v>1</v>
      </c>
      <c r="E21" s="31">
        <v>4917</v>
      </c>
      <c r="F21" s="31">
        <v>3894.94</v>
      </c>
      <c r="G21" s="31">
        <f t="shared" si="0"/>
        <v>1022.06</v>
      </c>
    </row>
    <row r="22" spans="1:7" ht="15.95" customHeight="1" x14ac:dyDescent="0.2">
      <c r="A22" s="4">
        <f t="shared" si="1"/>
        <v>12</v>
      </c>
      <c r="B22" s="4">
        <v>101460112</v>
      </c>
      <c r="C22" s="41" t="s">
        <v>46</v>
      </c>
      <c r="D22" s="4">
        <v>1</v>
      </c>
      <c r="E22" s="31">
        <v>2450</v>
      </c>
      <c r="F22" s="31">
        <v>2450</v>
      </c>
      <c r="G22" s="31">
        <f t="shared" si="0"/>
        <v>0</v>
      </c>
    </row>
    <row r="23" spans="1:7" ht="15.95" customHeight="1" x14ac:dyDescent="0.2">
      <c r="A23" s="4">
        <f t="shared" si="1"/>
        <v>13</v>
      </c>
      <c r="B23" s="4">
        <v>101460096</v>
      </c>
      <c r="C23" s="41" t="s">
        <v>47</v>
      </c>
      <c r="D23" s="4">
        <v>1</v>
      </c>
      <c r="E23" s="31">
        <v>1980</v>
      </c>
      <c r="F23" s="31">
        <v>1980</v>
      </c>
      <c r="G23" s="31">
        <f t="shared" si="0"/>
        <v>0</v>
      </c>
    </row>
    <row r="24" spans="1:7" ht="15.95" customHeight="1" x14ac:dyDescent="0.2">
      <c r="A24" s="4">
        <f t="shared" si="1"/>
        <v>14</v>
      </c>
      <c r="B24" s="4">
        <v>101460124</v>
      </c>
      <c r="C24" s="41" t="s">
        <v>48</v>
      </c>
      <c r="D24" s="4">
        <v>1</v>
      </c>
      <c r="E24" s="31">
        <v>1825</v>
      </c>
      <c r="F24" s="31">
        <v>1825</v>
      </c>
      <c r="G24" s="31">
        <f t="shared" si="0"/>
        <v>0</v>
      </c>
    </row>
    <row r="25" spans="1:7" ht="15.95" customHeight="1" x14ac:dyDescent="0.2">
      <c r="A25" s="4">
        <f t="shared" si="1"/>
        <v>15</v>
      </c>
      <c r="B25" s="4">
        <v>101460138</v>
      </c>
      <c r="C25" s="41" t="s">
        <v>49</v>
      </c>
      <c r="D25" s="4">
        <v>1</v>
      </c>
      <c r="E25" s="31">
        <v>1012</v>
      </c>
      <c r="F25" s="31">
        <v>1012</v>
      </c>
      <c r="G25" s="31">
        <f t="shared" si="0"/>
        <v>0</v>
      </c>
    </row>
    <row r="26" spans="1:7" ht="15.95" customHeight="1" x14ac:dyDescent="0.25">
      <c r="A26" s="4">
        <f t="shared" si="1"/>
        <v>16</v>
      </c>
      <c r="B26" s="4">
        <v>101460067</v>
      </c>
      <c r="C26" s="16" t="s">
        <v>15</v>
      </c>
      <c r="D26" s="4">
        <v>1</v>
      </c>
      <c r="E26" s="31">
        <v>4917</v>
      </c>
      <c r="F26" s="31">
        <v>3196.34</v>
      </c>
      <c r="G26" s="31">
        <f t="shared" si="0"/>
        <v>1720.6599999999999</v>
      </c>
    </row>
    <row r="27" spans="1:7" ht="15.95" customHeight="1" x14ac:dyDescent="0.25">
      <c r="A27" s="4">
        <f t="shared" si="1"/>
        <v>17</v>
      </c>
      <c r="B27" s="4">
        <v>101460034</v>
      </c>
      <c r="C27" s="14" t="s">
        <v>15</v>
      </c>
      <c r="D27" s="4">
        <v>1</v>
      </c>
      <c r="E27" s="31">
        <v>4917</v>
      </c>
      <c r="F27" s="31">
        <v>3196.34</v>
      </c>
      <c r="G27" s="31">
        <f t="shared" si="0"/>
        <v>1720.6599999999999</v>
      </c>
    </row>
    <row r="28" spans="1:7" ht="15.95" customHeight="1" x14ac:dyDescent="0.25">
      <c r="A28" s="4">
        <f t="shared" si="1"/>
        <v>18</v>
      </c>
      <c r="B28" s="4">
        <v>101460035</v>
      </c>
      <c r="C28" s="16" t="s">
        <v>15</v>
      </c>
      <c r="D28" s="4">
        <v>1</v>
      </c>
      <c r="E28" s="31">
        <v>4917</v>
      </c>
      <c r="F28" s="31">
        <v>3196.34</v>
      </c>
      <c r="G28" s="31">
        <f t="shared" si="0"/>
        <v>1720.6599999999999</v>
      </c>
    </row>
    <row r="29" spans="1:7" ht="15.95" customHeight="1" x14ac:dyDescent="0.25">
      <c r="A29" s="4">
        <f t="shared" si="1"/>
        <v>19</v>
      </c>
      <c r="B29" s="4">
        <v>101460036</v>
      </c>
      <c r="C29" s="16" t="s">
        <v>15</v>
      </c>
      <c r="D29" s="4">
        <v>1</v>
      </c>
      <c r="E29" s="31">
        <v>4917</v>
      </c>
      <c r="F29" s="31">
        <v>3196.34</v>
      </c>
      <c r="G29" s="31">
        <f t="shared" si="0"/>
        <v>1720.6599999999999</v>
      </c>
    </row>
    <row r="30" spans="1:7" ht="15.95" customHeight="1" x14ac:dyDescent="0.25">
      <c r="A30" s="4">
        <f t="shared" si="1"/>
        <v>20</v>
      </c>
      <c r="B30" s="4">
        <v>101460042</v>
      </c>
      <c r="C30" s="14" t="s">
        <v>15</v>
      </c>
      <c r="D30" s="4">
        <v>1</v>
      </c>
      <c r="E30" s="31">
        <v>4917</v>
      </c>
      <c r="F30" s="31">
        <v>3196.34</v>
      </c>
      <c r="G30" s="31">
        <f t="shared" si="0"/>
        <v>1720.6599999999999</v>
      </c>
    </row>
    <row r="31" spans="1:7" ht="15.95" customHeight="1" x14ac:dyDescent="0.25">
      <c r="A31" s="4">
        <f t="shared" si="1"/>
        <v>21</v>
      </c>
      <c r="B31" s="4">
        <v>101460043</v>
      </c>
      <c r="C31" s="16" t="s">
        <v>15</v>
      </c>
      <c r="D31" s="4">
        <v>1</v>
      </c>
      <c r="E31" s="31">
        <v>4917</v>
      </c>
      <c r="F31" s="31">
        <v>3196.34</v>
      </c>
      <c r="G31" s="31">
        <f t="shared" si="0"/>
        <v>1720.6599999999999</v>
      </c>
    </row>
    <row r="32" spans="1:7" ht="15.95" customHeight="1" x14ac:dyDescent="0.25">
      <c r="A32" s="4">
        <f t="shared" si="1"/>
        <v>22</v>
      </c>
      <c r="B32" s="4">
        <v>101460047</v>
      </c>
      <c r="C32" s="16" t="s">
        <v>15</v>
      </c>
      <c r="D32" s="4">
        <v>1</v>
      </c>
      <c r="E32" s="31">
        <v>4917</v>
      </c>
      <c r="F32" s="31">
        <v>3196.34</v>
      </c>
      <c r="G32" s="31">
        <f t="shared" si="0"/>
        <v>1720.6599999999999</v>
      </c>
    </row>
    <row r="33" spans="1:7" ht="15.95" customHeight="1" x14ac:dyDescent="0.25">
      <c r="A33" s="4">
        <f t="shared" si="1"/>
        <v>23</v>
      </c>
      <c r="B33" s="4">
        <v>101460052</v>
      </c>
      <c r="C33" s="16" t="s">
        <v>15</v>
      </c>
      <c r="D33" s="4">
        <v>1</v>
      </c>
      <c r="E33" s="31">
        <v>4917</v>
      </c>
      <c r="F33" s="31">
        <v>3196.34</v>
      </c>
      <c r="G33" s="31">
        <f t="shared" si="0"/>
        <v>1720.6599999999999</v>
      </c>
    </row>
    <row r="34" spans="1:7" ht="15.95" customHeight="1" x14ac:dyDescent="0.25">
      <c r="A34" s="4">
        <f t="shared" si="1"/>
        <v>24</v>
      </c>
      <c r="B34" s="4">
        <v>101460054</v>
      </c>
      <c r="C34" s="16" t="s">
        <v>15</v>
      </c>
      <c r="D34" s="4">
        <v>1</v>
      </c>
      <c r="E34" s="31">
        <v>4917</v>
      </c>
      <c r="F34" s="31">
        <v>3196.34</v>
      </c>
      <c r="G34" s="31">
        <f t="shared" si="0"/>
        <v>1720.6599999999999</v>
      </c>
    </row>
    <row r="35" spans="1:7" ht="15.95" customHeight="1" x14ac:dyDescent="0.25">
      <c r="A35" s="4">
        <f t="shared" si="1"/>
        <v>25</v>
      </c>
      <c r="B35" s="4">
        <v>101460057</v>
      </c>
      <c r="C35" s="16" t="s">
        <v>15</v>
      </c>
      <c r="D35" s="4">
        <v>1</v>
      </c>
      <c r="E35" s="31">
        <v>4917</v>
      </c>
      <c r="F35" s="31">
        <v>3196.34</v>
      </c>
      <c r="G35" s="31">
        <f t="shared" si="0"/>
        <v>1720.6599999999999</v>
      </c>
    </row>
    <row r="36" spans="1:7" ht="15.95" customHeight="1" x14ac:dyDescent="0.25">
      <c r="A36" s="4">
        <f t="shared" si="1"/>
        <v>26</v>
      </c>
      <c r="B36" s="4">
        <v>101460059</v>
      </c>
      <c r="C36" s="16" t="s">
        <v>15</v>
      </c>
      <c r="D36" s="4">
        <v>1</v>
      </c>
      <c r="E36" s="31">
        <v>4917</v>
      </c>
      <c r="F36" s="31">
        <v>3196.34</v>
      </c>
      <c r="G36" s="31">
        <f t="shared" si="0"/>
        <v>1720.6599999999999</v>
      </c>
    </row>
    <row r="37" spans="1:7" ht="15.95" customHeight="1" x14ac:dyDescent="0.25">
      <c r="A37" s="4">
        <f t="shared" si="1"/>
        <v>27</v>
      </c>
      <c r="B37" s="4">
        <v>101460058</v>
      </c>
      <c r="C37" s="16" t="s">
        <v>50</v>
      </c>
      <c r="D37" s="4">
        <v>1</v>
      </c>
      <c r="E37" s="31">
        <v>4917</v>
      </c>
      <c r="F37" s="31">
        <v>3196.34</v>
      </c>
      <c r="G37" s="31">
        <f t="shared" si="0"/>
        <v>1720.6599999999999</v>
      </c>
    </row>
    <row r="38" spans="1:7" ht="15.95" customHeight="1" x14ac:dyDescent="0.25">
      <c r="A38" s="4">
        <f t="shared" si="1"/>
        <v>28</v>
      </c>
      <c r="B38" s="4">
        <v>101460072</v>
      </c>
      <c r="C38" s="16" t="s">
        <v>51</v>
      </c>
      <c r="D38" s="4">
        <v>1</v>
      </c>
      <c r="E38" s="31">
        <v>4917</v>
      </c>
      <c r="F38" s="31">
        <v>3196.34</v>
      </c>
      <c r="G38" s="31">
        <f t="shared" si="0"/>
        <v>1720.6599999999999</v>
      </c>
    </row>
    <row r="39" spans="1:7" ht="15.95" customHeight="1" x14ac:dyDescent="0.25">
      <c r="A39" s="4">
        <f t="shared" si="1"/>
        <v>29</v>
      </c>
      <c r="B39" s="4">
        <v>101460038</v>
      </c>
      <c r="C39" s="16" t="s">
        <v>52</v>
      </c>
      <c r="D39" s="4">
        <v>1</v>
      </c>
      <c r="E39" s="31">
        <v>4917</v>
      </c>
      <c r="F39" s="31">
        <v>3196.34</v>
      </c>
      <c r="G39" s="31">
        <f t="shared" si="0"/>
        <v>1720.6599999999999</v>
      </c>
    </row>
    <row r="40" spans="1:7" ht="15.95" customHeight="1" x14ac:dyDescent="0.25">
      <c r="A40" s="4">
        <f t="shared" si="1"/>
        <v>30</v>
      </c>
      <c r="B40" s="4">
        <v>101460049</v>
      </c>
      <c r="C40" s="16" t="s">
        <v>52</v>
      </c>
      <c r="D40" s="4">
        <v>1</v>
      </c>
      <c r="E40" s="31">
        <v>4917</v>
      </c>
      <c r="F40" s="31">
        <v>3196.34</v>
      </c>
      <c r="G40" s="31">
        <f t="shared" si="0"/>
        <v>1720.6599999999999</v>
      </c>
    </row>
    <row r="41" spans="1:7" ht="15.95" customHeight="1" x14ac:dyDescent="0.25">
      <c r="A41" s="4">
        <f t="shared" si="1"/>
        <v>31</v>
      </c>
      <c r="B41" s="4">
        <v>101460051</v>
      </c>
      <c r="C41" s="16" t="s">
        <v>52</v>
      </c>
      <c r="D41" s="4">
        <v>1</v>
      </c>
      <c r="E41" s="31">
        <v>4917</v>
      </c>
      <c r="F41" s="31">
        <v>3196.34</v>
      </c>
      <c r="G41" s="31">
        <f t="shared" si="0"/>
        <v>1720.6599999999999</v>
      </c>
    </row>
    <row r="42" spans="1:7" ht="15.95" customHeight="1" x14ac:dyDescent="0.25">
      <c r="A42" s="4">
        <f t="shared" si="1"/>
        <v>32</v>
      </c>
      <c r="B42" s="4">
        <v>101460039</v>
      </c>
      <c r="C42" s="16" t="s">
        <v>53</v>
      </c>
      <c r="D42" s="4">
        <v>1</v>
      </c>
      <c r="E42" s="31">
        <v>4917</v>
      </c>
      <c r="F42" s="31">
        <v>3196.34</v>
      </c>
      <c r="G42" s="31">
        <f t="shared" si="0"/>
        <v>1720.6599999999999</v>
      </c>
    </row>
    <row r="43" spans="1:7" ht="15.95" customHeight="1" x14ac:dyDescent="0.25">
      <c r="A43" s="4">
        <f t="shared" si="1"/>
        <v>33</v>
      </c>
      <c r="B43" s="4">
        <v>101460073</v>
      </c>
      <c r="C43" s="16" t="s">
        <v>53</v>
      </c>
      <c r="D43" s="4">
        <v>1</v>
      </c>
      <c r="E43" s="31">
        <v>4917</v>
      </c>
      <c r="F43" s="31">
        <v>3196.34</v>
      </c>
      <c r="G43" s="31">
        <f t="shared" si="0"/>
        <v>1720.6599999999999</v>
      </c>
    </row>
    <row r="44" spans="1:7" ht="15.95" customHeight="1" x14ac:dyDescent="0.25">
      <c r="A44" s="4">
        <f t="shared" si="1"/>
        <v>34</v>
      </c>
      <c r="B44" s="4">
        <v>101460068</v>
      </c>
      <c r="C44" s="16" t="s">
        <v>54</v>
      </c>
      <c r="D44" s="4">
        <v>1</v>
      </c>
      <c r="E44" s="31">
        <v>4917</v>
      </c>
      <c r="F44" s="31">
        <v>3196.34</v>
      </c>
      <c r="G44" s="31">
        <f t="shared" si="0"/>
        <v>1720.6599999999999</v>
      </c>
    </row>
    <row r="45" spans="1:7" ht="15.95" customHeight="1" x14ac:dyDescent="0.25">
      <c r="A45" s="4">
        <f t="shared" si="1"/>
        <v>35</v>
      </c>
      <c r="B45" s="4">
        <v>101460046</v>
      </c>
      <c r="C45" s="16" t="s">
        <v>55</v>
      </c>
      <c r="D45" s="4">
        <v>1</v>
      </c>
      <c r="E45" s="31">
        <v>4917</v>
      </c>
      <c r="F45" s="31">
        <v>3196.34</v>
      </c>
      <c r="G45" s="31">
        <f t="shared" si="0"/>
        <v>1720.6599999999999</v>
      </c>
    </row>
    <row r="46" spans="1:7" ht="15.95" customHeight="1" x14ac:dyDescent="0.25">
      <c r="A46" s="4">
        <f t="shared" si="1"/>
        <v>36</v>
      </c>
      <c r="B46" s="4">
        <v>101460055</v>
      </c>
      <c r="C46" s="16" t="s">
        <v>55</v>
      </c>
      <c r="D46" s="4">
        <v>1</v>
      </c>
      <c r="E46" s="31">
        <v>4917</v>
      </c>
      <c r="F46" s="31">
        <v>3196.34</v>
      </c>
      <c r="G46" s="31">
        <f t="shared" si="0"/>
        <v>1720.6599999999999</v>
      </c>
    </row>
    <row r="47" spans="1:7" ht="15.95" customHeight="1" x14ac:dyDescent="0.25">
      <c r="A47" s="4">
        <f t="shared" si="1"/>
        <v>37</v>
      </c>
      <c r="B47" s="4">
        <v>101460069</v>
      </c>
      <c r="C47" s="16" t="s">
        <v>56</v>
      </c>
      <c r="D47" s="4">
        <v>1</v>
      </c>
      <c r="E47" s="31">
        <v>4917</v>
      </c>
      <c r="F47" s="31">
        <v>3196.34</v>
      </c>
      <c r="G47" s="31">
        <f t="shared" si="0"/>
        <v>1720.6599999999999</v>
      </c>
    </row>
    <row r="48" spans="1:7" ht="15.95" customHeight="1" x14ac:dyDescent="0.25">
      <c r="A48" s="4">
        <f t="shared" si="1"/>
        <v>38</v>
      </c>
      <c r="B48" s="4">
        <v>101460078</v>
      </c>
      <c r="C48" s="16" t="s">
        <v>56</v>
      </c>
      <c r="D48" s="4">
        <v>1</v>
      </c>
      <c r="E48" s="31">
        <v>4917</v>
      </c>
      <c r="F48" s="31">
        <v>3895.94</v>
      </c>
      <c r="G48" s="31">
        <f t="shared" si="0"/>
        <v>1021.06</v>
      </c>
    </row>
    <row r="49" spans="1:7" ht="15.95" customHeight="1" x14ac:dyDescent="0.25">
      <c r="A49" s="4">
        <f t="shared" si="1"/>
        <v>39</v>
      </c>
      <c r="B49" s="4">
        <v>101460018</v>
      </c>
      <c r="C49" s="14" t="s">
        <v>13</v>
      </c>
      <c r="D49" s="4">
        <v>1</v>
      </c>
      <c r="E49" s="31">
        <v>3950</v>
      </c>
      <c r="F49" s="31">
        <v>3620.96</v>
      </c>
      <c r="G49" s="31">
        <f t="shared" si="0"/>
        <v>329.03999999999996</v>
      </c>
    </row>
    <row r="50" spans="1:7" ht="15.95" customHeight="1" x14ac:dyDescent="0.25">
      <c r="A50" s="4">
        <f t="shared" si="1"/>
        <v>40</v>
      </c>
      <c r="B50" s="4">
        <v>101460027</v>
      </c>
      <c r="C50" s="14" t="s">
        <v>57</v>
      </c>
      <c r="D50" s="4">
        <v>1</v>
      </c>
      <c r="E50" s="31">
        <v>5382</v>
      </c>
      <c r="F50" s="31">
        <v>4932.8999999999996</v>
      </c>
      <c r="G50" s="31">
        <f t="shared" si="0"/>
        <v>449.10000000000036</v>
      </c>
    </row>
    <row r="51" spans="1:7" ht="15.95" customHeight="1" x14ac:dyDescent="0.25">
      <c r="A51" s="4">
        <f t="shared" si="1"/>
        <v>41</v>
      </c>
      <c r="B51" s="4">
        <v>101460028</v>
      </c>
      <c r="C51" s="14" t="s">
        <v>57</v>
      </c>
      <c r="D51" s="4">
        <v>1</v>
      </c>
      <c r="E51" s="31">
        <v>5382</v>
      </c>
      <c r="F51" s="31">
        <v>4932.8999999999996</v>
      </c>
      <c r="G51" s="31">
        <f t="shared" si="0"/>
        <v>449.10000000000036</v>
      </c>
    </row>
    <row r="52" spans="1:7" ht="15.95" customHeight="1" x14ac:dyDescent="0.25">
      <c r="A52" s="4">
        <f t="shared" si="1"/>
        <v>42</v>
      </c>
      <c r="B52" s="4">
        <v>101460029</v>
      </c>
      <c r="C52" s="14" t="s">
        <v>57</v>
      </c>
      <c r="D52" s="4">
        <v>1</v>
      </c>
      <c r="E52" s="31">
        <v>5382</v>
      </c>
      <c r="F52" s="31">
        <v>4932.8999999999996</v>
      </c>
      <c r="G52" s="31">
        <f t="shared" si="0"/>
        <v>449.10000000000036</v>
      </c>
    </row>
    <row r="53" spans="1:7" ht="15.95" customHeight="1" x14ac:dyDescent="0.25">
      <c r="A53" s="4">
        <f t="shared" si="1"/>
        <v>43</v>
      </c>
      <c r="B53" s="4">
        <v>101460160</v>
      </c>
      <c r="C53" s="16" t="s">
        <v>58</v>
      </c>
      <c r="D53" s="4">
        <v>1</v>
      </c>
      <c r="E53" s="31">
        <v>17500</v>
      </c>
      <c r="F53" s="31">
        <v>291.66000000000003</v>
      </c>
      <c r="G53" s="31">
        <f t="shared" si="0"/>
        <v>17208.34</v>
      </c>
    </row>
    <row r="54" spans="1:7" ht="15.95" customHeight="1" x14ac:dyDescent="0.25">
      <c r="A54" s="4">
        <f t="shared" si="1"/>
        <v>44</v>
      </c>
      <c r="B54" s="4">
        <v>101460032</v>
      </c>
      <c r="C54" s="14" t="s">
        <v>59</v>
      </c>
      <c r="D54" s="4">
        <v>1</v>
      </c>
      <c r="E54" s="31">
        <v>4250</v>
      </c>
      <c r="F54" s="31">
        <v>3151.96</v>
      </c>
      <c r="G54" s="31">
        <f t="shared" si="0"/>
        <v>1098.04</v>
      </c>
    </row>
    <row r="55" spans="1:7" ht="15.95" customHeight="1" x14ac:dyDescent="0.25">
      <c r="A55" s="4">
        <f t="shared" si="1"/>
        <v>45</v>
      </c>
      <c r="B55" s="4">
        <v>101460024</v>
      </c>
      <c r="C55" s="14" t="s">
        <v>60</v>
      </c>
      <c r="D55" s="4">
        <v>1</v>
      </c>
      <c r="E55" s="31">
        <v>1345</v>
      </c>
      <c r="F55" s="31">
        <v>1234.48</v>
      </c>
      <c r="G55" s="31">
        <f t="shared" si="0"/>
        <v>110.51999999999998</v>
      </c>
    </row>
    <row r="56" spans="1:7" ht="15.95" customHeight="1" x14ac:dyDescent="0.25">
      <c r="A56" s="4">
        <f t="shared" si="1"/>
        <v>46</v>
      </c>
      <c r="B56" s="4">
        <v>101460026</v>
      </c>
      <c r="C56" s="14" t="s">
        <v>60</v>
      </c>
      <c r="D56" s="4">
        <v>1</v>
      </c>
      <c r="E56" s="31">
        <v>1345</v>
      </c>
      <c r="F56" s="31">
        <v>1234.48</v>
      </c>
      <c r="G56" s="31">
        <f t="shared" si="0"/>
        <v>110.51999999999998</v>
      </c>
    </row>
    <row r="57" spans="1:7" ht="15.95" customHeight="1" x14ac:dyDescent="0.25">
      <c r="A57" s="4">
        <f t="shared" si="1"/>
        <v>47</v>
      </c>
      <c r="B57" s="4">
        <v>101460021</v>
      </c>
      <c r="C57" s="14" t="s">
        <v>60</v>
      </c>
      <c r="D57" s="4">
        <v>1</v>
      </c>
      <c r="E57" s="31">
        <v>1004</v>
      </c>
      <c r="F57" s="31">
        <v>919.26</v>
      </c>
      <c r="G57" s="31">
        <f t="shared" si="0"/>
        <v>84.740000000000009</v>
      </c>
    </row>
    <row r="58" spans="1:7" ht="15.95" customHeight="1" x14ac:dyDescent="0.25">
      <c r="A58" s="4">
        <f t="shared" si="1"/>
        <v>48</v>
      </c>
      <c r="B58" s="4">
        <v>101460022</v>
      </c>
      <c r="C58" s="14" t="s">
        <v>60</v>
      </c>
      <c r="D58" s="4">
        <v>1</v>
      </c>
      <c r="E58" s="31">
        <v>1004</v>
      </c>
      <c r="F58" s="31">
        <v>919.26</v>
      </c>
      <c r="G58" s="31">
        <f t="shared" si="0"/>
        <v>84.740000000000009</v>
      </c>
    </row>
    <row r="59" spans="1:7" ht="28.5" customHeight="1" x14ac:dyDescent="0.25">
      <c r="A59" s="4">
        <f t="shared" si="1"/>
        <v>49</v>
      </c>
      <c r="B59" s="4">
        <v>101460153</v>
      </c>
      <c r="C59" s="14" t="s">
        <v>14</v>
      </c>
      <c r="D59" s="37">
        <v>1</v>
      </c>
      <c r="E59" s="45">
        <v>20445</v>
      </c>
      <c r="F59" s="31">
        <v>3237.22</v>
      </c>
      <c r="G59" s="31">
        <f t="shared" si="0"/>
        <v>17207.78</v>
      </c>
    </row>
    <row r="60" spans="1:7" ht="30" customHeight="1" x14ac:dyDescent="0.25">
      <c r="A60" s="4">
        <f t="shared" si="1"/>
        <v>50</v>
      </c>
      <c r="B60" s="4">
        <v>101460154</v>
      </c>
      <c r="C60" s="14" t="s">
        <v>14</v>
      </c>
      <c r="D60" s="37">
        <v>1</v>
      </c>
      <c r="E60" s="45">
        <v>20445</v>
      </c>
      <c r="F60" s="31">
        <v>3237.22</v>
      </c>
      <c r="G60" s="31">
        <f t="shared" si="0"/>
        <v>17207.78</v>
      </c>
    </row>
    <row r="61" spans="1:7" ht="32.25" customHeight="1" x14ac:dyDescent="0.25">
      <c r="A61" s="4">
        <f t="shared" si="1"/>
        <v>51</v>
      </c>
      <c r="B61" s="4">
        <v>101460143</v>
      </c>
      <c r="C61" s="14" t="s">
        <v>11</v>
      </c>
      <c r="D61" s="4">
        <v>1</v>
      </c>
      <c r="E61" s="31">
        <v>16361.99</v>
      </c>
      <c r="F61" s="31">
        <v>3545.1</v>
      </c>
      <c r="G61" s="31">
        <f t="shared" si="0"/>
        <v>12816.89</v>
      </c>
    </row>
    <row r="62" spans="1:7" ht="32.25" customHeight="1" x14ac:dyDescent="0.25">
      <c r="A62" s="4">
        <f t="shared" si="1"/>
        <v>52</v>
      </c>
      <c r="B62" s="4">
        <v>101460144</v>
      </c>
      <c r="C62" s="14" t="s">
        <v>11</v>
      </c>
      <c r="D62" s="4">
        <v>1</v>
      </c>
      <c r="E62" s="31">
        <v>16361.99</v>
      </c>
      <c r="F62" s="31">
        <v>3545.1</v>
      </c>
      <c r="G62" s="31">
        <f t="shared" si="0"/>
        <v>12816.89</v>
      </c>
    </row>
    <row r="63" spans="1:7" ht="18.75" customHeight="1" x14ac:dyDescent="0.25">
      <c r="A63" s="4">
        <f t="shared" si="1"/>
        <v>53</v>
      </c>
      <c r="B63" s="4">
        <v>101460131</v>
      </c>
      <c r="C63" s="14" t="s">
        <v>93</v>
      </c>
      <c r="D63" s="4">
        <v>1</v>
      </c>
      <c r="E63" s="31">
        <v>3010</v>
      </c>
      <c r="F63" s="31">
        <v>3010</v>
      </c>
      <c r="G63" s="31">
        <f t="shared" si="0"/>
        <v>0</v>
      </c>
    </row>
    <row r="64" spans="1:7" ht="18.75" customHeight="1" x14ac:dyDescent="0.25">
      <c r="A64" s="4">
        <f t="shared" si="1"/>
        <v>54</v>
      </c>
      <c r="B64" s="4">
        <v>101460139</v>
      </c>
      <c r="C64" s="14" t="s">
        <v>61</v>
      </c>
      <c r="D64" s="4">
        <v>1</v>
      </c>
      <c r="E64" s="31">
        <v>8973</v>
      </c>
      <c r="F64" s="31">
        <v>2841.64</v>
      </c>
      <c r="G64" s="31">
        <f t="shared" si="0"/>
        <v>6131.3600000000006</v>
      </c>
    </row>
    <row r="65" spans="1:7" ht="17.25" customHeight="1" x14ac:dyDescent="0.25">
      <c r="A65" s="4">
        <f t="shared" si="1"/>
        <v>55</v>
      </c>
      <c r="B65" s="4">
        <v>101480033</v>
      </c>
      <c r="C65" s="14" t="s">
        <v>62</v>
      </c>
      <c r="D65" s="4">
        <v>1</v>
      </c>
      <c r="E65" s="31">
        <v>47356.65</v>
      </c>
      <c r="F65" s="31">
        <v>7892.8</v>
      </c>
      <c r="G65" s="31">
        <f t="shared" si="0"/>
        <v>39463.85</v>
      </c>
    </row>
    <row r="66" spans="1:7" ht="18.75" customHeight="1" x14ac:dyDescent="0.25">
      <c r="A66" s="4">
        <f t="shared" si="1"/>
        <v>56</v>
      </c>
      <c r="B66" s="4">
        <v>101460014</v>
      </c>
      <c r="C66" s="14" t="s">
        <v>129</v>
      </c>
      <c r="D66" s="4">
        <v>1</v>
      </c>
      <c r="E66" s="31">
        <v>2661</v>
      </c>
      <c r="F66" s="31">
        <v>2661</v>
      </c>
      <c r="G66" s="31">
        <f t="shared" si="0"/>
        <v>0</v>
      </c>
    </row>
    <row r="67" spans="1:7" ht="15.75" customHeight="1" x14ac:dyDescent="0.25">
      <c r="A67" s="4">
        <f t="shared" si="1"/>
        <v>57</v>
      </c>
      <c r="B67" s="4">
        <v>101460065</v>
      </c>
      <c r="C67" s="16" t="s">
        <v>15</v>
      </c>
      <c r="D67" s="4">
        <v>1</v>
      </c>
      <c r="E67" s="31">
        <v>4917</v>
      </c>
      <c r="F67" s="31">
        <v>3196.34</v>
      </c>
      <c r="G67" s="31">
        <f t="shared" si="0"/>
        <v>1720.6599999999999</v>
      </c>
    </row>
    <row r="68" spans="1:7" ht="30.75" customHeight="1" x14ac:dyDescent="0.25">
      <c r="A68" s="4">
        <f t="shared" si="1"/>
        <v>58</v>
      </c>
      <c r="B68" s="13">
        <v>101460169</v>
      </c>
      <c r="C68" s="14" t="s">
        <v>12</v>
      </c>
      <c r="D68" s="37">
        <v>1</v>
      </c>
      <c r="E68" s="38">
        <v>21600</v>
      </c>
      <c r="F68" s="39">
        <v>4860</v>
      </c>
      <c r="G68" s="46">
        <f t="shared" si="0"/>
        <v>16740</v>
      </c>
    </row>
    <row r="69" spans="1:7" ht="19.5" customHeight="1" x14ac:dyDescent="0.2">
      <c r="A69" s="211" t="s">
        <v>18</v>
      </c>
      <c r="B69" s="213"/>
      <c r="C69" s="214"/>
      <c r="D69" s="33">
        <f>SUM(D11:D68)</f>
        <v>58</v>
      </c>
      <c r="E69" s="60">
        <f>SUM(E11:E68)</f>
        <v>421279.63</v>
      </c>
      <c r="F69" s="60">
        <f>SUM(F11:F68)</f>
        <v>204877.09999999995</v>
      </c>
      <c r="G69" s="60">
        <f t="shared" ref="G69" si="2">E69-F69</f>
        <v>216402.53000000006</v>
      </c>
    </row>
    <row r="70" spans="1:7" ht="19.5" customHeight="1" x14ac:dyDescent="0.2">
      <c r="A70" s="49"/>
      <c r="B70" s="47"/>
      <c r="C70" s="47"/>
      <c r="D70" s="48"/>
      <c r="E70" s="51"/>
      <c r="F70" s="51"/>
      <c r="G70" s="52"/>
    </row>
    <row r="71" spans="1:7" ht="15.95" customHeight="1" x14ac:dyDescent="0.2">
      <c r="A71" s="211" t="s">
        <v>19</v>
      </c>
      <c r="B71" s="212"/>
      <c r="C71" s="212"/>
      <c r="D71" s="213"/>
      <c r="E71" s="213"/>
      <c r="F71" s="213"/>
      <c r="G71" s="214"/>
    </row>
    <row r="72" spans="1:7" ht="15.95" customHeight="1" x14ac:dyDescent="0.2">
      <c r="A72" s="12">
        <v>59</v>
      </c>
      <c r="B72" s="19">
        <v>101630005</v>
      </c>
      <c r="C72" s="18" t="s">
        <v>63</v>
      </c>
      <c r="D72" s="25">
        <v>1</v>
      </c>
      <c r="E72" s="7">
        <v>8900</v>
      </c>
      <c r="F72" s="7">
        <v>8900</v>
      </c>
      <c r="G72" s="5">
        <f>E72-F72</f>
        <v>0</v>
      </c>
    </row>
    <row r="73" spans="1:7" ht="21" customHeight="1" x14ac:dyDescent="0.2">
      <c r="A73" s="223" t="s">
        <v>20</v>
      </c>
      <c r="B73" s="224"/>
      <c r="C73" s="225"/>
      <c r="D73" s="2">
        <v>1</v>
      </c>
      <c r="E73" s="8">
        <f>SUM(E72:E72)</f>
        <v>8900</v>
      </c>
      <c r="F73" s="8">
        <f>SUM(F72:F72)</f>
        <v>8900</v>
      </c>
      <c r="G73" s="8">
        <f>SUM(G72:G72)</f>
        <v>0</v>
      </c>
    </row>
    <row r="74" spans="1:7" ht="21" customHeight="1" x14ac:dyDescent="0.2">
      <c r="A74" s="50"/>
      <c r="B74" s="30"/>
      <c r="C74" s="30"/>
      <c r="D74" s="53"/>
      <c r="E74" s="54"/>
      <c r="F74" s="54"/>
      <c r="G74" s="55"/>
    </row>
    <row r="75" spans="1:7" ht="15.95" customHeight="1" x14ac:dyDescent="0.2">
      <c r="A75" s="211" t="s">
        <v>28</v>
      </c>
      <c r="B75" s="212"/>
      <c r="C75" s="212"/>
      <c r="D75" s="213"/>
      <c r="E75" s="212"/>
      <c r="F75" s="213"/>
      <c r="G75" s="214"/>
    </row>
    <row r="76" spans="1:7" s="34" customFormat="1" ht="15" customHeight="1" x14ac:dyDescent="0.25">
      <c r="A76" s="12">
        <v>60</v>
      </c>
      <c r="B76" s="15">
        <v>111300213</v>
      </c>
      <c r="C76" s="16" t="s">
        <v>24</v>
      </c>
      <c r="D76" s="21">
        <v>1</v>
      </c>
      <c r="E76" s="42">
        <v>568</v>
      </c>
      <c r="F76" s="20">
        <f>E76/2</f>
        <v>284</v>
      </c>
      <c r="G76" s="7">
        <f>E76-F76</f>
        <v>284</v>
      </c>
    </row>
    <row r="77" spans="1:7" s="34" customFormat="1" ht="15.95" customHeight="1" x14ac:dyDescent="0.25">
      <c r="A77" s="12">
        <f>A76+1</f>
        <v>61</v>
      </c>
      <c r="B77" s="13">
        <v>111300101</v>
      </c>
      <c r="C77" s="16" t="s">
        <v>64</v>
      </c>
      <c r="D77" s="21">
        <v>1</v>
      </c>
      <c r="E77" s="43">
        <v>93</v>
      </c>
      <c r="F77" s="20">
        <f t="shared" ref="F77:F138" si="3">E77/2</f>
        <v>46.5</v>
      </c>
      <c r="G77" s="7">
        <f t="shared" ref="G77:G138" si="4">E77-F77</f>
        <v>46.5</v>
      </c>
    </row>
    <row r="78" spans="1:7" s="34" customFormat="1" ht="15.95" customHeight="1" x14ac:dyDescent="0.25">
      <c r="A78" s="12">
        <f t="shared" ref="A78:A141" si="5">A77+1</f>
        <v>62</v>
      </c>
      <c r="B78" s="13">
        <v>111300165</v>
      </c>
      <c r="C78" s="16" t="s">
        <v>65</v>
      </c>
      <c r="D78" s="21">
        <v>4</v>
      </c>
      <c r="E78" s="43">
        <v>156</v>
      </c>
      <c r="F78" s="20">
        <f t="shared" si="3"/>
        <v>78</v>
      </c>
      <c r="G78" s="7">
        <f t="shared" si="4"/>
        <v>78</v>
      </c>
    </row>
    <row r="79" spans="1:7" s="34" customFormat="1" ht="15.95" customHeight="1" x14ac:dyDescent="0.25">
      <c r="A79" s="12">
        <f t="shared" si="5"/>
        <v>63</v>
      </c>
      <c r="B79" s="13">
        <v>111300317</v>
      </c>
      <c r="C79" s="16" t="s">
        <v>66</v>
      </c>
      <c r="D79" s="21">
        <v>1</v>
      </c>
      <c r="E79" s="43">
        <v>324</v>
      </c>
      <c r="F79" s="20">
        <f t="shared" si="3"/>
        <v>162</v>
      </c>
      <c r="G79" s="7">
        <f t="shared" si="4"/>
        <v>162</v>
      </c>
    </row>
    <row r="80" spans="1:7" s="34" customFormat="1" ht="15.95" customHeight="1" x14ac:dyDescent="0.25">
      <c r="A80" s="12">
        <f t="shared" si="5"/>
        <v>64</v>
      </c>
      <c r="B80" s="26">
        <v>111300699</v>
      </c>
      <c r="C80" s="16" t="s">
        <v>67</v>
      </c>
      <c r="D80" s="21">
        <v>1</v>
      </c>
      <c r="E80" s="43">
        <v>5900</v>
      </c>
      <c r="F80" s="20">
        <f t="shared" si="3"/>
        <v>2950</v>
      </c>
      <c r="G80" s="7">
        <f t="shared" si="4"/>
        <v>2950</v>
      </c>
    </row>
    <row r="81" spans="1:7" s="34" customFormat="1" ht="15.95" customHeight="1" x14ac:dyDescent="0.25">
      <c r="A81" s="12">
        <f t="shared" si="5"/>
        <v>65</v>
      </c>
      <c r="B81" s="13">
        <v>111300168</v>
      </c>
      <c r="C81" s="16" t="s">
        <v>68</v>
      </c>
      <c r="D81" s="21">
        <v>1</v>
      </c>
      <c r="E81" s="43">
        <v>247</v>
      </c>
      <c r="F81" s="20">
        <f t="shared" si="3"/>
        <v>123.5</v>
      </c>
      <c r="G81" s="7">
        <f t="shared" si="4"/>
        <v>123.5</v>
      </c>
    </row>
    <row r="82" spans="1:7" s="34" customFormat="1" ht="15.95" customHeight="1" x14ac:dyDescent="0.25">
      <c r="A82" s="12">
        <f t="shared" si="5"/>
        <v>66</v>
      </c>
      <c r="B82" s="13">
        <v>111300262</v>
      </c>
      <c r="C82" s="16" t="s">
        <v>69</v>
      </c>
      <c r="D82" s="21">
        <v>1</v>
      </c>
      <c r="E82" s="43">
        <v>77</v>
      </c>
      <c r="F82" s="20">
        <f t="shared" si="3"/>
        <v>38.5</v>
      </c>
      <c r="G82" s="7">
        <f t="shared" si="4"/>
        <v>38.5</v>
      </c>
    </row>
    <row r="83" spans="1:7" s="34" customFormat="1" ht="15.95" customHeight="1" x14ac:dyDescent="0.25">
      <c r="A83" s="12">
        <f t="shared" si="5"/>
        <v>67</v>
      </c>
      <c r="B83" s="13">
        <v>111300211</v>
      </c>
      <c r="C83" s="16" t="s">
        <v>70</v>
      </c>
      <c r="D83" s="21">
        <v>1</v>
      </c>
      <c r="E83" s="43">
        <v>206</v>
      </c>
      <c r="F83" s="20">
        <f t="shared" si="3"/>
        <v>103</v>
      </c>
      <c r="G83" s="7">
        <f t="shared" si="4"/>
        <v>103</v>
      </c>
    </row>
    <row r="84" spans="1:7" s="34" customFormat="1" ht="15.95" customHeight="1" x14ac:dyDescent="0.25">
      <c r="A84" s="12">
        <f t="shared" si="5"/>
        <v>68</v>
      </c>
      <c r="B84" s="13">
        <v>111300024</v>
      </c>
      <c r="C84" s="16" t="s">
        <v>71</v>
      </c>
      <c r="D84" s="21">
        <v>1</v>
      </c>
      <c r="E84" s="43">
        <v>172</v>
      </c>
      <c r="F84" s="20">
        <f t="shared" si="3"/>
        <v>86</v>
      </c>
      <c r="G84" s="7">
        <f t="shared" si="4"/>
        <v>86</v>
      </c>
    </row>
    <row r="85" spans="1:7" s="34" customFormat="1" ht="15.95" customHeight="1" x14ac:dyDescent="0.25">
      <c r="A85" s="12">
        <f t="shared" si="5"/>
        <v>69</v>
      </c>
      <c r="B85" s="13">
        <v>111300025</v>
      </c>
      <c r="C85" s="16" t="s">
        <v>71</v>
      </c>
      <c r="D85" s="21">
        <v>1</v>
      </c>
      <c r="E85" s="43">
        <v>172</v>
      </c>
      <c r="F85" s="20">
        <f t="shared" si="3"/>
        <v>86</v>
      </c>
      <c r="G85" s="7">
        <f t="shared" si="4"/>
        <v>86</v>
      </c>
    </row>
    <row r="86" spans="1:7" s="34" customFormat="1" ht="15.95" customHeight="1" x14ac:dyDescent="0.25">
      <c r="A86" s="12">
        <f t="shared" si="5"/>
        <v>70</v>
      </c>
      <c r="B86" s="13">
        <v>111300709</v>
      </c>
      <c r="C86" s="16" t="s">
        <v>39</v>
      </c>
      <c r="D86" s="21">
        <v>6.72</v>
      </c>
      <c r="E86" s="43">
        <v>1819</v>
      </c>
      <c r="F86" s="20">
        <f t="shared" si="3"/>
        <v>909.5</v>
      </c>
      <c r="G86" s="7">
        <f t="shared" si="4"/>
        <v>909.5</v>
      </c>
    </row>
    <row r="87" spans="1:7" s="34" customFormat="1" ht="15.95" customHeight="1" x14ac:dyDescent="0.25">
      <c r="A87" s="12">
        <f t="shared" si="5"/>
        <v>71</v>
      </c>
      <c r="B87" s="13">
        <v>111300291</v>
      </c>
      <c r="C87" s="16" t="s">
        <v>72</v>
      </c>
      <c r="D87" s="21">
        <v>1</v>
      </c>
      <c r="E87" s="43">
        <v>205</v>
      </c>
      <c r="F87" s="20">
        <f t="shared" si="3"/>
        <v>102.5</v>
      </c>
      <c r="G87" s="7">
        <f t="shared" si="4"/>
        <v>102.5</v>
      </c>
    </row>
    <row r="88" spans="1:7" s="34" customFormat="1" ht="15.95" customHeight="1" x14ac:dyDescent="0.25">
      <c r="A88" s="12">
        <f t="shared" si="5"/>
        <v>72</v>
      </c>
      <c r="B88" s="13">
        <v>111300290</v>
      </c>
      <c r="C88" s="16" t="s">
        <v>73</v>
      </c>
      <c r="D88" s="21">
        <v>231</v>
      </c>
      <c r="E88" s="43">
        <v>15392</v>
      </c>
      <c r="F88" s="20">
        <f t="shared" si="3"/>
        <v>7696</v>
      </c>
      <c r="G88" s="7">
        <f t="shared" si="4"/>
        <v>7696</v>
      </c>
    </row>
    <row r="89" spans="1:7" s="34" customFormat="1" ht="15.95" customHeight="1" x14ac:dyDescent="0.25">
      <c r="A89" s="12">
        <f t="shared" si="5"/>
        <v>73</v>
      </c>
      <c r="B89" s="13">
        <v>111300265</v>
      </c>
      <c r="C89" s="16" t="s">
        <v>74</v>
      </c>
      <c r="D89" s="21">
        <v>1</v>
      </c>
      <c r="E89" s="43">
        <v>896</v>
      </c>
      <c r="F89" s="20">
        <f t="shared" si="3"/>
        <v>448</v>
      </c>
      <c r="G89" s="7">
        <f t="shared" si="4"/>
        <v>448</v>
      </c>
    </row>
    <row r="90" spans="1:7" s="34" customFormat="1" ht="15.95" customHeight="1" x14ac:dyDescent="0.25">
      <c r="A90" s="12">
        <f t="shared" si="5"/>
        <v>74</v>
      </c>
      <c r="B90" s="13">
        <v>111300710</v>
      </c>
      <c r="C90" s="16" t="s">
        <v>75</v>
      </c>
      <c r="D90" s="21">
        <v>1</v>
      </c>
      <c r="E90" s="43">
        <v>2100</v>
      </c>
      <c r="F90" s="20">
        <f t="shared" si="3"/>
        <v>1050</v>
      </c>
      <c r="G90" s="7">
        <f t="shared" si="4"/>
        <v>1050</v>
      </c>
    </row>
    <row r="91" spans="1:7" s="34" customFormat="1" ht="15.95" customHeight="1" x14ac:dyDescent="0.25">
      <c r="A91" s="12">
        <f t="shared" si="5"/>
        <v>75</v>
      </c>
      <c r="B91" s="13">
        <v>111300169</v>
      </c>
      <c r="C91" s="16" t="s">
        <v>76</v>
      </c>
      <c r="D91" s="21">
        <v>1</v>
      </c>
      <c r="E91" s="43">
        <v>685</v>
      </c>
      <c r="F91" s="20">
        <f t="shared" si="3"/>
        <v>342.5</v>
      </c>
      <c r="G91" s="7">
        <f t="shared" si="4"/>
        <v>342.5</v>
      </c>
    </row>
    <row r="92" spans="1:7" s="34" customFormat="1" ht="15.95" customHeight="1" x14ac:dyDescent="0.25">
      <c r="A92" s="12">
        <f t="shared" si="5"/>
        <v>76</v>
      </c>
      <c r="B92" s="13">
        <v>111300316</v>
      </c>
      <c r="C92" s="16" t="s">
        <v>77</v>
      </c>
      <c r="D92" s="21">
        <v>1</v>
      </c>
      <c r="E92" s="43">
        <v>874</v>
      </c>
      <c r="F92" s="20">
        <f t="shared" si="3"/>
        <v>437</v>
      </c>
      <c r="G92" s="7">
        <f t="shared" si="4"/>
        <v>437</v>
      </c>
    </row>
    <row r="93" spans="1:7" s="34" customFormat="1" ht="15.95" customHeight="1" x14ac:dyDescent="0.25">
      <c r="A93" s="12">
        <f t="shared" si="5"/>
        <v>77</v>
      </c>
      <c r="B93" s="13">
        <v>111300172</v>
      </c>
      <c r="C93" s="16" t="s">
        <v>94</v>
      </c>
      <c r="D93" s="21">
        <v>25</v>
      </c>
      <c r="E93" s="43">
        <v>1222</v>
      </c>
      <c r="F93" s="20">
        <f t="shared" si="3"/>
        <v>611</v>
      </c>
      <c r="G93" s="7">
        <f t="shared" si="4"/>
        <v>611</v>
      </c>
    </row>
    <row r="94" spans="1:7" s="34" customFormat="1" ht="15.95" customHeight="1" x14ac:dyDescent="0.25">
      <c r="A94" s="12">
        <f t="shared" si="5"/>
        <v>78</v>
      </c>
      <c r="B94" s="13">
        <v>111300268</v>
      </c>
      <c r="C94" s="16" t="s">
        <v>78</v>
      </c>
      <c r="D94" s="21">
        <v>1</v>
      </c>
      <c r="E94" s="43">
        <v>819</v>
      </c>
      <c r="F94" s="20">
        <f t="shared" si="3"/>
        <v>409.5</v>
      </c>
      <c r="G94" s="7">
        <f t="shared" si="4"/>
        <v>409.5</v>
      </c>
    </row>
    <row r="95" spans="1:7" s="34" customFormat="1" ht="15.95" customHeight="1" x14ac:dyDescent="0.25">
      <c r="A95" s="12">
        <f t="shared" si="5"/>
        <v>79</v>
      </c>
      <c r="B95" s="13">
        <v>111300332</v>
      </c>
      <c r="C95" s="16" t="s">
        <v>79</v>
      </c>
      <c r="D95" s="21">
        <v>1</v>
      </c>
      <c r="E95" s="43">
        <v>1950</v>
      </c>
      <c r="F95" s="20">
        <f t="shared" si="3"/>
        <v>975</v>
      </c>
      <c r="G95" s="7">
        <f t="shared" si="4"/>
        <v>975</v>
      </c>
    </row>
    <row r="96" spans="1:7" s="34" customFormat="1" ht="15.95" customHeight="1" x14ac:dyDescent="0.25">
      <c r="A96" s="12">
        <f t="shared" si="5"/>
        <v>80</v>
      </c>
      <c r="B96" s="13">
        <v>111300040</v>
      </c>
      <c r="C96" s="16" t="s">
        <v>23</v>
      </c>
      <c r="D96" s="21">
        <v>1</v>
      </c>
      <c r="E96" s="43">
        <v>36.76</v>
      </c>
      <c r="F96" s="20">
        <f t="shared" si="3"/>
        <v>18.38</v>
      </c>
      <c r="G96" s="7">
        <f t="shared" si="4"/>
        <v>18.38</v>
      </c>
    </row>
    <row r="97" spans="1:7" s="34" customFormat="1" ht="15.95" customHeight="1" x14ac:dyDescent="0.25">
      <c r="A97" s="12">
        <f t="shared" si="5"/>
        <v>81</v>
      </c>
      <c r="B97" s="13">
        <v>111300047</v>
      </c>
      <c r="C97" s="16" t="s">
        <v>23</v>
      </c>
      <c r="D97" s="21">
        <v>1</v>
      </c>
      <c r="E97" s="43">
        <v>36.76</v>
      </c>
      <c r="F97" s="20">
        <f t="shared" si="3"/>
        <v>18.38</v>
      </c>
      <c r="G97" s="7">
        <f t="shared" si="4"/>
        <v>18.38</v>
      </c>
    </row>
    <row r="98" spans="1:7" s="34" customFormat="1" ht="15.95" customHeight="1" x14ac:dyDescent="0.25">
      <c r="A98" s="12">
        <f t="shared" si="5"/>
        <v>82</v>
      </c>
      <c r="B98" s="13">
        <v>111300051</v>
      </c>
      <c r="C98" s="16" t="s">
        <v>23</v>
      </c>
      <c r="D98" s="21">
        <v>1</v>
      </c>
      <c r="E98" s="43">
        <v>36.76</v>
      </c>
      <c r="F98" s="20">
        <f t="shared" si="3"/>
        <v>18.38</v>
      </c>
      <c r="G98" s="7">
        <f t="shared" si="4"/>
        <v>18.38</v>
      </c>
    </row>
    <row r="99" spans="1:7" s="34" customFormat="1" ht="15.95" customHeight="1" x14ac:dyDescent="0.25">
      <c r="A99" s="12">
        <f t="shared" si="5"/>
        <v>83</v>
      </c>
      <c r="B99" s="13">
        <v>111300046</v>
      </c>
      <c r="C99" s="16" t="s">
        <v>23</v>
      </c>
      <c r="D99" s="21">
        <v>1</v>
      </c>
      <c r="E99" s="43">
        <v>36.76</v>
      </c>
      <c r="F99" s="20">
        <f t="shared" si="3"/>
        <v>18.38</v>
      </c>
      <c r="G99" s="7">
        <f t="shared" si="4"/>
        <v>18.38</v>
      </c>
    </row>
    <row r="100" spans="1:7" s="34" customFormat="1" ht="15.95" customHeight="1" x14ac:dyDescent="0.25">
      <c r="A100" s="12">
        <f t="shared" si="5"/>
        <v>84</v>
      </c>
      <c r="B100" s="13">
        <v>111300054</v>
      </c>
      <c r="C100" s="16" t="s">
        <v>23</v>
      </c>
      <c r="D100" s="21">
        <v>1</v>
      </c>
      <c r="E100" s="43">
        <v>36.76</v>
      </c>
      <c r="F100" s="20">
        <f t="shared" si="3"/>
        <v>18.38</v>
      </c>
      <c r="G100" s="7">
        <f t="shared" si="4"/>
        <v>18.38</v>
      </c>
    </row>
    <row r="101" spans="1:7" s="34" customFormat="1" ht="15.95" customHeight="1" x14ac:dyDescent="0.25">
      <c r="A101" s="12">
        <f t="shared" si="5"/>
        <v>85</v>
      </c>
      <c r="B101" s="13">
        <v>111300027</v>
      </c>
      <c r="C101" s="16" t="s">
        <v>23</v>
      </c>
      <c r="D101" s="21">
        <v>1</v>
      </c>
      <c r="E101" s="43">
        <v>36.76</v>
      </c>
      <c r="F101" s="20">
        <f t="shared" si="3"/>
        <v>18.38</v>
      </c>
      <c r="G101" s="7">
        <f t="shared" si="4"/>
        <v>18.38</v>
      </c>
    </row>
    <row r="102" spans="1:7" s="34" customFormat="1" ht="15.95" customHeight="1" x14ac:dyDescent="0.25">
      <c r="A102" s="12">
        <f t="shared" si="5"/>
        <v>86</v>
      </c>
      <c r="B102" s="13">
        <v>111300049</v>
      </c>
      <c r="C102" s="16" t="s">
        <v>23</v>
      </c>
      <c r="D102" s="21">
        <v>1</v>
      </c>
      <c r="E102" s="43">
        <v>36.76</v>
      </c>
      <c r="F102" s="20">
        <f t="shared" si="3"/>
        <v>18.38</v>
      </c>
      <c r="G102" s="7">
        <f t="shared" si="4"/>
        <v>18.38</v>
      </c>
    </row>
    <row r="103" spans="1:7" s="34" customFormat="1" ht="15.95" customHeight="1" x14ac:dyDescent="0.25">
      <c r="A103" s="12">
        <f t="shared" si="5"/>
        <v>87</v>
      </c>
      <c r="B103" s="13">
        <v>111300053</v>
      </c>
      <c r="C103" s="16" t="s">
        <v>23</v>
      </c>
      <c r="D103" s="21">
        <v>1</v>
      </c>
      <c r="E103" s="43">
        <v>36.76</v>
      </c>
      <c r="F103" s="20">
        <f t="shared" si="3"/>
        <v>18.38</v>
      </c>
      <c r="G103" s="7">
        <f t="shared" si="4"/>
        <v>18.38</v>
      </c>
    </row>
    <row r="104" spans="1:7" s="34" customFormat="1" ht="15.95" customHeight="1" x14ac:dyDescent="0.25">
      <c r="A104" s="12">
        <f t="shared" si="5"/>
        <v>88</v>
      </c>
      <c r="B104" s="13">
        <v>111300055</v>
      </c>
      <c r="C104" s="16" t="s">
        <v>23</v>
      </c>
      <c r="D104" s="21">
        <v>1</v>
      </c>
      <c r="E104" s="43">
        <v>36.72</v>
      </c>
      <c r="F104" s="20">
        <f t="shared" si="3"/>
        <v>18.36</v>
      </c>
      <c r="G104" s="7">
        <f t="shared" si="4"/>
        <v>18.36</v>
      </c>
    </row>
    <row r="105" spans="1:7" s="34" customFormat="1" ht="15.95" customHeight="1" x14ac:dyDescent="0.25">
      <c r="A105" s="12">
        <f t="shared" si="5"/>
        <v>89</v>
      </c>
      <c r="B105" s="13">
        <v>111300033</v>
      </c>
      <c r="C105" s="16" t="s">
        <v>23</v>
      </c>
      <c r="D105" s="21">
        <v>1</v>
      </c>
      <c r="E105" s="43">
        <v>36.76</v>
      </c>
      <c r="F105" s="20">
        <f t="shared" si="3"/>
        <v>18.38</v>
      </c>
      <c r="G105" s="7">
        <f t="shared" si="4"/>
        <v>18.38</v>
      </c>
    </row>
    <row r="106" spans="1:7" s="34" customFormat="1" ht="15.95" customHeight="1" x14ac:dyDescent="0.25">
      <c r="A106" s="12">
        <f t="shared" si="5"/>
        <v>90</v>
      </c>
      <c r="B106" s="13">
        <v>111300031</v>
      </c>
      <c r="C106" s="16" t="s">
        <v>23</v>
      </c>
      <c r="D106" s="21">
        <v>1</v>
      </c>
      <c r="E106" s="43">
        <v>36.76</v>
      </c>
      <c r="F106" s="20">
        <f t="shared" si="3"/>
        <v>18.38</v>
      </c>
      <c r="G106" s="7">
        <f t="shared" si="4"/>
        <v>18.38</v>
      </c>
    </row>
    <row r="107" spans="1:7" s="34" customFormat="1" ht="15.95" customHeight="1" x14ac:dyDescent="0.25">
      <c r="A107" s="12">
        <f t="shared" si="5"/>
        <v>91</v>
      </c>
      <c r="B107" s="13">
        <v>111300039</v>
      </c>
      <c r="C107" s="16" t="s">
        <v>23</v>
      </c>
      <c r="D107" s="21">
        <v>1</v>
      </c>
      <c r="E107" s="43">
        <v>36.76</v>
      </c>
      <c r="F107" s="20">
        <f t="shared" si="3"/>
        <v>18.38</v>
      </c>
      <c r="G107" s="7">
        <f t="shared" si="4"/>
        <v>18.38</v>
      </c>
    </row>
    <row r="108" spans="1:7" s="34" customFormat="1" ht="15.95" customHeight="1" x14ac:dyDescent="0.25">
      <c r="A108" s="12">
        <f t="shared" si="5"/>
        <v>92</v>
      </c>
      <c r="B108" s="13">
        <v>111300032</v>
      </c>
      <c r="C108" s="16" t="s">
        <v>23</v>
      </c>
      <c r="D108" s="21">
        <v>1</v>
      </c>
      <c r="E108" s="43">
        <v>36.76</v>
      </c>
      <c r="F108" s="20">
        <f t="shared" si="3"/>
        <v>18.38</v>
      </c>
      <c r="G108" s="7">
        <f t="shared" si="4"/>
        <v>18.38</v>
      </c>
    </row>
    <row r="109" spans="1:7" s="34" customFormat="1" ht="15.95" customHeight="1" x14ac:dyDescent="0.25">
      <c r="A109" s="12">
        <f t="shared" si="5"/>
        <v>93</v>
      </c>
      <c r="B109" s="13">
        <v>111300052</v>
      </c>
      <c r="C109" s="16" t="s">
        <v>23</v>
      </c>
      <c r="D109" s="21">
        <v>1</v>
      </c>
      <c r="E109" s="43">
        <v>36.76</v>
      </c>
      <c r="F109" s="20">
        <f t="shared" si="3"/>
        <v>18.38</v>
      </c>
      <c r="G109" s="7">
        <f t="shared" si="4"/>
        <v>18.38</v>
      </c>
    </row>
    <row r="110" spans="1:7" s="34" customFormat="1" ht="15.95" customHeight="1" x14ac:dyDescent="0.25">
      <c r="A110" s="12">
        <f t="shared" si="5"/>
        <v>94</v>
      </c>
      <c r="B110" s="13">
        <v>111300044</v>
      </c>
      <c r="C110" s="16" t="s">
        <v>23</v>
      </c>
      <c r="D110" s="21">
        <v>1</v>
      </c>
      <c r="E110" s="43">
        <v>36.76</v>
      </c>
      <c r="F110" s="20">
        <f t="shared" si="3"/>
        <v>18.38</v>
      </c>
      <c r="G110" s="7">
        <f t="shared" si="4"/>
        <v>18.38</v>
      </c>
    </row>
    <row r="111" spans="1:7" s="34" customFormat="1" ht="15.95" customHeight="1" x14ac:dyDescent="0.25">
      <c r="A111" s="12">
        <f t="shared" si="5"/>
        <v>95</v>
      </c>
      <c r="B111" s="13">
        <v>111300034</v>
      </c>
      <c r="C111" s="16" t="s">
        <v>23</v>
      </c>
      <c r="D111" s="21">
        <v>1</v>
      </c>
      <c r="E111" s="43">
        <v>36.76</v>
      </c>
      <c r="F111" s="20">
        <f t="shared" si="3"/>
        <v>18.38</v>
      </c>
      <c r="G111" s="7">
        <f t="shared" si="4"/>
        <v>18.38</v>
      </c>
    </row>
    <row r="112" spans="1:7" s="34" customFormat="1" ht="15.95" customHeight="1" x14ac:dyDescent="0.25">
      <c r="A112" s="12">
        <f t="shared" si="5"/>
        <v>96</v>
      </c>
      <c r="B112" s="13">
        <v>111300028</v>
      </c>
      <c r="C112" s="16" t="s">
        <v>23</v>
      </c>
      <c r="D112" s="21">
        <v>1</v>
      </c>
      <c r="E112" s="43">
        <v>36.76</v>
      </c>
      <c r="F112" s="20">
        <f t="shared" si="3"/>
        <v>18.38</v>
      </c>
      <c r="G112" s="7">
        <f t="shared" si="4"/>
        <v>18.38</v>
      </c>
    </row>
    <row r="113" spans="1:7" s="34" customFormat="1" ht="15.95" customHeight="1" x14ac:dyDescent="0.25">
      <c r="A113" s="12">
        <f t="shared" si="5"/>
        <v>97</v>
      </c>
      <c r="B113" s="13">
        <v>111300036</v>
      </c>
      <c r="C113" s="16" t="s">
        <v>23</v>
      </c>
      <c r="D113" s="21">
        <v>1</v>
      </c>
      <c r="E113" s="43">
        <v>36.76</v>
      </c>
      <c r="F113" s="20">
        <f t="shared" si="3"/>
        <v>18.38</v>
      </c>
      <c r="G113" s="7">
        <f t="shared" si="4"/>
        <v>18.38</v>
      </c>
    </row>
    <row r="114" spans="1:7" s="34" customFormat="1" ht="15.95" customHeight="1" x14ac:dyDescent="0.25">
      <c r="A114" s="12">
        <f t="shared" si="5"/>
        <v>98</v>
      </c>
      <c r="B114" s="13">
        <v>111300043</v>
      </c>
      <c r="C114" s="16" t="s">
        <v>23</v>
      </c>
      <c r="D114" s="21">
        <v>1</v>
      </c>
      <c r="E114" s="43">
        <v>36.76</v>
      </c>
      <c r="F114" s="20">
        <f t="shared" si="3"/>
        <v>18.38</v>
      </c>
      <c r="G114" s="7">
        <f t="shared" si="4"/>
        <v>18.38</v>
      </c>
    </row>
    <row r="115" spans="1:7" s="34" customFormat="1" ht="15.95" customHeight="1" x14ac:dyDescent="0.25">
      <c r="A115" s="12">
        <f t="shared" si="5"/>
        <v>99</v>
      </c>
      <c r="B115" s="13">
        <v>111300050</v>
      </c>
      <c r="C115" s="16" t="s">
        <v>23</v>
      </c>
      <c r="D115" s="21">
        <v>1</v>
      </c>
      <c r="E115" s="43">
        <v>36.76</v>
      </c>
      <c r="F115" s="20">
        <f t="shared" si="3"/>
        <v>18.38</v>
      </c>
      <c r="G115" s="7">
        <f t="shared" si="4"/>
        <v>18.38</v>
      </c>
    </row>
    <row r="116" spans="1:7" s="34" customFormat="1" ht="15.95" customHeight="1" x14ac:dyDescent="0.25">
      <c r="A116" s="12">
        <f t="shared" si="5"/>
        <v>100</v>
      </c>
      <c r="B116" s="13">
        <v>111300048</v>
      </c>
      <c r="C116" s="16" t="s">
        <v>23</v>
      </c>
      <c r="D116" s="21">
        <v>1</v>
      </c>
      <c r="E116" s="43">
        <v>36.76</v>
      </c>
      <c r="F116" s="20">
        <f t="shared" si="3"/>
        <v>18.38</v>
      </c>
      <c r="G116" s="7">
        <f t="shared" si="4"/>
        <v>18.38</v>
      </c>
    </row>
    <row r="117" spans="1:7" s="34" customFormat="1" ht="15.95" customHeight="1" x14ac:dyDescent="0.25">
      <c r="A117" s="12">
        <f t="shared" si="5"/>
        <v>101</v>
      </c>
      <c r="B117" s="13">
        <v>111300035</v>
      </c>
      <c r="C117" s="16" t="s">
        <v>23</v>
      </c>
      <c r="D117" s="21">
        <v>1</v>
      </c>
      <c r="E117" s="43">
        <v>36.76</v>
      </c>
      <c r="F117" s="20">
        <f t="shared" si="3"/>
        <v>18.38</v>
      </c>
      <c r="G117" s="7">
        <f t="shared" si="4"/>
        <v>18.38</v>
      </c>
    </row>
    <row r="118" spans="1:7" s="34" customFormat="1" ht="15.95" customHeight="1" x14ac:dyDescent="0.25">
      <c r="A118" s="12">
        <f t="shared" si="5"/>
        <v>102</v>
      </c>
      <c r="B118" s="13">
        <v>111300037</v>
      </c>
      <c r="C118" s="16" t="s">
        <v>23</v>
      </c>
      <c r="D118" s="21">
        <v>1</v>
      </c>
      <c r="E118" s="43">
        <v>36.76</v>
      </c>
      <c r="F118" s="20">
        <f t="shared" si="3"/>
        <v>18.38</v>
      </c>
      <c r="G118" s="7">
        <f t="shared" si="4"/>
        <v>18.38</v>
      </c>
    </row>
    <row r="119" spans="1:7" ht="15.95" customHeight="1" x14ac:dyDescent="0.25">
      <c r="A119" s="12">
        <f t="shared" si="5"/>
        <v>103</v>
      </c>
      <c r="B119" s="15">
        <v>111300282</v>
      </c>
      <c r="C119" s="16" t="s">
        <v>80</v>
      </c>
      <c r="D119" s="21">
        <v>16</v>
      </c>
      <c r="E119" s="43">
        <v>863</v>
      </c>
      <c r="F119" s="20">
        <f t="shared" si="3"/>
        <v>431.5</v>
      </c>
      <c r="G119" s="7">
        <f t="shared" si="4"/>
        <v>431.5</v>
      </c>
    </row>
    <row r="120" spans="1:7" ht="15.95" customHeight="1" x14ac:dyDescent="0.25">
      <c r="A120" s="12">
        <f t="shared" si="5"/>
        <v>104</v>
      </c>
      <c r="B120" s="13">
        <v>111300293</v>
      </c>
      <c r="C120" s="16" t="s">
        <v>81</v>
      </c>
      <c r="D120" s="21">
        <v>1</v>
      </c>
      <c r="E120" s="43">
        <v>41</v>
      </c>
      <c r="F120" s="20">
        <f t="shared" si="3"/>
        <v>20.5</v>
      </c>
      <c r="G120" s="7">
        <f t="shared" si="4"/>
        <v>20.5</v>
      </c>
    </row>
    <row r="121" spans="1:7" ht="15.95" customHeight="1" x14ac:dyDescent="0.25">
      <c r="A121" s="12">
        <f t="shared" si="5"/>
        <v>105</v>
      </c>
      <c r="B121" s="13">
        <v>111300258</v>
      </c>
      <c r="C121" s="16" t="s">
        <v>26</v>
      </c>
      <c r="D121" s="21">
        <v>1</v>
      </c>
      <c r="E121" s="16">
        <v>71.22</v>
      </c>
      <c r="F121" s="20">
        <f t="shared" si="3"/>
        <v>35.61</v>
      </c>
      <c r="G121" s="7">
        <f t="shared" si="4"/>
        <v>35.61</v>
      </c>
    </row>
    <row r="122" spans="1:7" ht="15.95" customHeight="1" x14ac:dyDescent="0.25">
      <c r="A122" s="12">
        <f t="shared" si="5"/>
        <v>106</v>
      </c>
      <c r="B122" s="13">
        <v>111300092</v>
      </c>
      <c r="C122" s="16" t="s">
        <v>26</v>
      </c>
      <c r="D122" s="21">
        <v>1</v>
      </c>
      <c r="E122" s="16">
        <v>71.22</v>
      </c>
      <c r="F122" s="20">
        <f t="shared" si="3"/>
        <v>35.61</v>
      </c>
      <c r="G122" s="7">
        <f t="shared" si="4"/>
        <v>35.61</v>
      </c>
    </row>
    <row r="123" spans="1:7" ht="15.95" customHeight="1" x14ac:dyDescent="0.25">
      <c r="A123" s="12">
        <f t="shared" si="5"/>
        <v>107</v>
      </c>
      <c r="B123" s="13">
        <v>111300260</v>
      </c>
      <c r="C123" s="16" t="s">
        <v>26</v>
      </c>
      <c r="D123" s="21">
        <v>1</v>
      </c>
      <c r="E123" s="16">
        <v>71.22</v>
      </c>
      <c r="F123" s="20">
        <f t="shared" si="3"/>
        <v>35.61</v>
      </c>
      <c r="G123" s="7">
        <f t="shared" si="4"/>
        <v>35.61</v>
      </c>
    </row>
    <row r="124" spans="1:7" ht="15.95" customHeight="1" x14ac:dyDescent="0.25">
      <c r="A124" s="12">
        <f t="shared" si="5"/>
        <v>108</v>
      </c>
      <c r="B124" s="13">
        <v>111300091</v>
      </c>
      <c r="C124" s="16" t="s">
        <v>26</v>
      </c>
      <c r="D124" s="21">
        <v>1</v>
      </c>
      <c r="E124" s="16">
        <v>71.22</v>
      </c>
      <c r="F124" s="20">
        <f t="shared" si="3"/>
        <v>35.61</v>
      </c>
      <c r="G124" s="7">
        <f t="shared" si="4"/>
        <v>35.61</v>
      </c>
    </row>
    <row r="125" spans="1:7" ht="15.95" customHeight="1" x14ac:dyDescent="0.25">
      <c r="A125" s="12">
        <f t="shared" si="5"/>
        <v>109</v>
      </c>
      <c r="B125" s="13">
        <v>111300232</v>
      </c>
      <c r="C125" s="16" t="s">
        <v>26</v>
      </c>
      <c r="D125" s="21">
        <v>1</v>
      </c>
      <c r="E125" s="16">
        <v>71.22</v>
      </c>
      <c r="F125" s="20">
        <f t="shared" si="3"/>
        <v>35.61</v>
      </c>
      <c r="G125" s="7">
        <f t="shared" si="4"/>
        <v>35.61</v>
      </c>
    </row>
    <row r="126" spans="1:7" ht="15.95" customHeight="1" x14ac:dyDescent="0.25">
      <c r="A126" s="12">
        <f t="shared" si="5"/>
        <v>110</v>
      </c>
      <c r="B126" s="13">
        <v>111300229</v>
      </c>
      <c r="C126" s="16" t="s">
        <v>26</v>
      </c>
      <c r="D126" s="21">
        <v>1</v>
      </c>
      <c r="E126" s="16">
        <v>71.22</v>
      </c>
      <c r="F126" s="20">
        <f t="shared" si="3"/>
        <v>35.61</v>
      </c>
      <c r="G126" s="7">
        <f t="shared" si="4"/>
        <v>35.61</v>
      </c>
    </row>
    <row r="127" spans="1:7" ht="15.95" customHeight="1" x14ac:dyDescent="0.25">
      <c r="A127" s="12">
        <f t="shared" si="5"/>
        <v>111</v>
      </c>
      <c r="B127" s="13">
        <v>111300233</v>
      </c>
      <c r="C127" s="16" t="s">
        <v>26</v>
      </c>
      <c r="D127" s="21">
        <v>1</v>
      </c>
      <c r="E127" s="16">
        <v>71.22</v>
      </c>
      <c r="F127" s="20">
        <f t="shared" si="3"/>
        <v>35.61</v>
      </c>
      <c r="G127" s="7">
        <f t="shared" si="4"/>
        <v>35.61</v>
      </c>
    </row>
    <row r="128" spans="1:7" ht="15.95" customHeight="1" x14ac:dyDescent="0.25">
      <c r="A128" s="12">
        <f t="shared" si="5"/>
        <v>112</v>
      </c>
      <c r="B128" s="13">
        <v>111300219</v>
      </c>
      <c r="C128" s="16" t="s">
        <v>26</v>
      </c>
      <c r="D128" s="21">
        <v>1</v>
      </c>
      <c r="E128" s="16">
        <v>71.22</v>
      </c>
      <c r="F128" s="20">
        <f t="shared" si="3"/>
        <v>35.61</v>
      </c>
      <c r="G128" s="7">
        <f t="shared" si="4"/>
        <v>35.61</v>
      </c>
    </row>
    <row r="129" spans="1:7" ht="15.95" customHeight="1" x14ac:dyDescent="0.25">
      <c r="A129" s="12">
        <f t="shared" si="5"/>
        <v>113</v>
      </c>
      <c r="B129" s="13">
        <v>111300090</v>
      </c>
      <c r="C129" s="16" t="s">
        <v>26</v>
      </c>
      <c r="D129" s="21">
        <v>1</v>
      </c>
      <c r="E129" s="16">
        <v>71.22</v>
      </c>
      <c r="F129" s="20">
        <f t="shared" si="3"/>
        <v>35.61</v>
      </c>
      <c r="G129" s="7">
        <f t="shared" si="4"/>
        <v>35.61</v>
      </c>
    </row>
    <row r="130" spans="1:7" ht="15.95" customHeight="1" x14ac:dyDescent="0.25">
      <c r="A130" s="12">
        <f t="shared" si="5"/>
        <v>114</v>
      </c>
      <c r="B130" s="13">
        <v>111300089</v>
      </c>
      <c r="C130" s="16" t="s">
        <v>26</v>
      </c>
      <c r="D130" s="21">
        <v>1</v>
      </c>
      <c r="E130" s="16">
        <v>71.22</v>
      </c>
      <c r="F130" s="20">
        <f t="shared" si="3"/>
        <v>35.61</v>
      </c>
      <c r="G130" s="7">
        <f t="shared" si="4"/>
        <v>35.61</v>
      </c>
    </row>
    <row r="131" spans="1:7" ht="15.95" customHeight="1" x14ac:dyDescent="0.25">
      <c r="A131" s="12">
        <f t="shared" si="5"/>
        <v>115</v>
      </c>
      <c r="B131" s="13">
        <v>111300082</v>
      </c>
      <c r="C131" s="16" t="s">
        <v>26</v>
      </c>
      <c r="D131" s="21">
        <v>1</v>
      </c>
      <c r="E131" s="16">
        <v>71.22</v>
      </c>
      <c r="F131" s="20">
        <f t="shared" si="3"/>
        <v>35.61</v>
      </c>
      <c r="G131" s="7">
        <f t="shared" si="4"/>
        <v>35.61</v>
      </c>
    </row>
    <row r="132" spans="1:7" ht="15.95" customHeight="1" x14ac:dyDescent="0.25">
      <c r="A132" s="12">
        <f t="shared" si="5"/>
        <v>116</v>
      </c>
      <c r="B132" s="13">
        <v>111300225</v>
      </c>
      <c r="C132" s="16" t="s">
        <v>26</v>
      </c>
      <c r="D132" s="21">
        <v>1</v>
      </c>
      <c r="E132" s="16">
        <v>71.22</v>
      </c>
      <c r="F132" s="20">
        <f t="shared" si="3"/>
        <v>35.61</v>
      </c>
      <c r="G132" s="7">
        <f t="shared" si="4"/>
        <v>35.61</v>
      </c>
    </row>
    <row r="133" spans="1:7" ht="15.95" customHeight="1" x14ac:dyDescent="0.25">
      <c r="A133" s="12">
        <f t="shared" si="5"/>
        <v>117</v>
      </c>
      <c r="B133" s="13">
        <v>111300220</v>
      </c>
      <c r="C133" s="16" t="s">
        <v>26</v>
      </c>
      <c r="D133" s="21">
        <v>1</v>
      </c>
      <c r="E133" s="16">
        <v>71.22</v>
      </c>
      <c r="F133" s="20">
        <f t="shared" si="3"/>
        <v>35.61</v>
      </c>
      <c r="G133" s="7">
        <f t="shared" si="4"/>
        <v>35.61</v>
      </c>
    </row>
    <row r="134" spans="1:7" ht="15.95" customHeight="1" x14ac:dyDescent="0.25">
      <c r="A134" s="12">
        <f t="shared" si="5"/>
        <v>118</v>
      </c>
      <c r="B134" s="13">
        <v>111300217</v>
      </c>
      <c r="C134" s="16" t="s">
        <v>26</v>
      </c>
      <c r="D134" s="21">
        <v>1</v>
      </c>
      <c r="E134" s="16">
        <v>71.22</v>
      </c>
      <c r="F134" s="20">
        <f t="shared" si="3"/>
        <v>35.61</v>
      </c>
      <c r="G134" s="7">
        <f t="shared" si="4"/>
        <v>35.61</v>
      </c>
    </row>
    <row r="135" spans="1:7" ht="15.95" customHeight="1" x14ac:dyDescent="0.25">
      <c r="A135" s="12">
        <f t="shared" si="5"/>
        <v>119</v>
      </c>
      <c r="B135" s="13">
        <v>111300230</v>
      </c>
      <c r="C135" s="16" t="s">
        <v>26</v>
      </c>
      <c r="D135" s="21">
        <v>1</v>
      </c>
      <c r="E135" s="16">
        <v>71.22</v>
      </c>
      <c r="F135" s="20">
        <f t="shared" si="3"/>
        <v>35.61</v>
      </c>
      <c r="G135" s="7">
        <f t="shared" si="4"/>
        <v>35.61</v>
      </c>
    </row>
    <row r="136" spans="1:7" ht="15.95" customHeight="1" x14ac:dyDescent="0.25">
      <c r="A136" s="12">
        <f t="shared" si="5"/>
        <v>120</v>
      </c>
      <c r="B136" s="13">
        <v>111300087</v>
      </c>
      <c r="C136" s="16" t="s">
        <v>26</v>
      </c>
      <c r="D136" s="21">
        <v>1</v>
      </c>
      <c r="E136" s="16">
        <v>71.22</v>
      </c>
      <c r="F136" s="20">
        <f t="shared" si="3"/>
        <v>35.61</v>
      </c>
      <c r="G136" s="7">
        <f t="shared" si="4"/>
        <v>35.61</v>
      </c>
    </row>
    <row r="137" spans="1:7" ht="15.95" customHeight="1" x14ac:dyDescent="0.25">
      <c r="A137" s="12">
        <f t="shared" si="5"/>
        <v>121</v>
      </c>
      <c r="B137" s="13">
        <v>111300084</v>
      </c>
      <c r="C137" s="16" t="s">
        <v>26</v>
      </c>
      <c r="D137" s="21">
        <v>1</v>
      </c>
      <c r="E137" s="16">
        <v>71.22</v>
      </c>
      <c r="F137" s="20">
        <f t="shared" si="3"/>
        <v>35.61</v>
      </c>
      <c r="G137" s="7">
        <f t="shared" si="4"/>
        <v>35.61</v>
      </c>
    </row>
    <row r="138" spans="1:7" ht="15.95" customHeight="1" x14ac:dyDescent="0.25">
      <c r="A138" s="12">
        <f t="shared" si="5"/>
        <v>122</v>
      </c>
      <c r="B138" s="13">
        <v>111300083</v>
      </c>
      <c r="C138" s="16" t="s">
        <v>26</v>
      </c>
      <c r="D138" s="21">
        <v>1</v>
      </c>
      <c r="E138" s="16">
        <v>71.22</v>
      </c>
      <c r="F138" s="20">
        <f t="shared" si="3"/>
        <v>35.61</v>
      </c>
      <c r="G138" s="7">
        <f t="shared" si="4"/>
        <v>35.61</v>
      </c>
    </row>
    <row r="139" spans="1:7" ht="15.95" customHeight="1" x14ac:dyDescent="0.25">
      <c r="A139" s="12">
        <f t="shared" si="5"/>
        <v>123</v>
      </c>
      <c r="B139" s="13">
        <v>111300088</v>
      </c>
      <c r="C139" s="16" t="s">
        <v>26</v>
      </c>
      <c r="D139" s="21">
        <v>1</v>
      </c>
      <c r="E139" s="16">
        <v>71.22</v>
      </c>
      <c r="F139" s="20">
        <f t="shared" ref="F139:F202" si="6">E139/2</f>
        <v>35.61</v>
      </c>
      <c r="G139" s="7">
        <f t="shared" ref="G139:G202" si="7">E139-F139</f>
        <v>35.61</v>
      </c>
    </row>
    <row r="140" spans="1:7" ht="15.95" customHeight="1" x14ac:dyDescent="0.25">
      <c r="A140" s="12">
        <f t="shared" si="5"/>
        <v>124</v>
      </c>
      <c r="B140" s="13">
        <v>111300094</v>
      </c>
      <c r="C140" s="16" t="s">
        <v>26</v>
      </c>
      <c r="D140" s="21">
        <v>1</v>
      </c>
      <c r="E140" s="16">
        <v>71.22</v>
      </c>
      <c r="F140" s="20">
        <f t="shared" si="6"/>
        <v>35.61</v>
      </c>
      <c r="G140" s="7">
        <f t="shared" si="7"/>
        <v>35.61</v>
      </c>
    </row>
    <row r="141" spans="1:7" ht="15.95" customHeight="1" x14ac:dyDescent="0.25">
      <c r="A141" s="12">
        <f t="shared" si="5"/>
        <v>125</v>
      </c>
      <c r="B141" s="13">
        <v>111300227</v>
      </c>
      <c r="C141" s="16" t="s">
        <v>26</v>
      </c>
      <c r="D141" s="21">
        <v>1</v>
      </c>
      <c r="E141" s="16">
        <v>71.22</v>
      </c>
      <c r="F141" s="20">
        <f t="shared" si="6"/>
        <v>35.61</v>
      </c>
      <c r="G141" s="7">
        <f t="shared" si="7"/>
        <v>35.61</v>
      </c>
    </row>
    <row r="142" spans="1:7" ht="15.95" customHeight="1" x14ac:dyDescent="0.25">
      <c r="A142" s="12">
        <f t="shared" ref="A142:A205" si="8">A141+1</f>
        <v>126</v>
      </c>
      <c r="B142" s="13">
        <v>111300096</v>
      </c>
      <c r="C142" s="16" t="s">
        <v>26</v>
      </c>
      <c r="D142" s="21">
        <v>1</v>
      </c>
      <c r="E142" s="16">
        <v>71.22</v>
      </c>
      <c r="F142" s="20">
        <f t="shared" si="6"/>
        <v>35.61</v>
      </c>
      <c r="G142" s="7">
        <f t="shared" si="7"/>
        <v>35.61</v>
      </c>
    </row>
    <row r="143" spans="1:7" ht="15.95" customHeight="1" x14ac:dyDescent="0.25">
      <c r="A143" s="12">
        <f t="shared" si="8"/>
        <v>127</v>
      </c>
      <c r="B143" s="13">
        <v>111300259</v>
      </c>
      <c r="C143" s="16" t="s">
        <v>26</v>
      </c>
      <c r="D143" s="21">
        <v>1</v>
      </c>
      <c r="E143" s="16">
        <v>71.22</v>
      </c>
      <c r="F143" s="20">
        <f t="shared" si="6"/>
        <v>35.61</v>
      </c>
      <c r="G143" s="7">
        <f t="shared" si="7"/>
        <v>35.61</v>
      </c>
    </row>
    <row r="144" spans="1:7" ht="15.95" customHeight="1" x14ac:dyDescent="0.25">
      <c r="A144" s="12">
        <f t="shared" si="8"/>
        <v>128</v>
      </c>
      <c r="B144" s="13">
        <v>111300228</v>
      </c>
      <c r="C144" s="16" t="s">
        <v>26</v>
      </c>
      <c r="D144" s="21">
        <v>1</v>
      </c>
      <c r="E144" s="16">
        <v>71.22</v>
      </c>
      <c r="F144" s="20">
        <f t="shared" si="6"/>
        <v>35.61</v>
      </c>
      <c r="G144" s="7">
        <f t="shared" si="7"/>
        <v>35.61</v>
      </c>
    </row>
    <row r="145" spans="1:7" ht="15.95" customHeight="1" x14ac:dyDescent="0.25">
      <c r="A145" s="12">
        <f t="shared" si="8"/>
        <v>129</v>
      </c>
      <c r="B145" s="13">
        <v>111300099</v>
      </c>
      <c r="C145" s="16" t="s">
        <v>26</v>
      </c>
      <c r="D145" s="21">
        <v>1</v>
      </c>
      <c r="E145" s="16">
        <v>71.22</v>
      </c>
      <c r="F145" s="20">
        <f t="shared" si="6"/>
        <v>35.61</v>
      </c>
      <c r="G145" s="7">
        <f t="shared" si="7"/>
        <v>35.61</v>
      </c>
    </row>
    <row r="146" spans="1:7" ht="15.95" customHeight="1" x14ac:dyDescent="0.25">
      <c r="A146" s="12">
        <f t="shared" si="8"/>
        <v>130</v>
      </c>
      <c r="B146" s="13">
        <v>111300224</v>
      </c>
      <c r="C146" s="16" t="s">
        <v>26</v>
      </c>
      <c r="D146" s="21">
        <v>1</v>
      </c>
      <c r="E146" s="16">
        <v>71.22</v>
      </c>
      <c r="F146" s="20">
        <f t="shared" si="6"/>
        <v>35.61</v>
      </c>
      <c r="G146" s="7">
        <f t="shared" si="7"/>
        <v>35.61</v>
      </c>
    </row>
    <row r="147" spans="1:7" ht="15.95" customHeight="1" x14ac:dyDescent="0.25">
      <c r="A147" s="12">
        <f t="shared" si="8"/>
        <v>131</v>
      </c>
      <c r="B147" s="13">
        <v>111300100</v>
      </c>
      <c r="C147" s="16" t="s">
        <v>26</v>
      </c>
      <c r="D147" s="21">
        <v>1</v>
      </c>
      <c r="E147" s="16">
        <v>71.22</v>
      </c>
      <c r="F147" s="20">
        <f t="shared" si="6"/>
        <v>35.61</v>
      </c>
      <c r="G147" s="7">
        <f t="shared" si="7"/>
        <v>35.61</v>
      </c>
    </row>
    <row r="148" spans="1:7" ht="15.95" customHeight="1" x14ac:dyDescent="0.25">
      <c r="A148" s="12">
        <f t="shared" si="8"/>
        <v>132</v>
      </c>
      <c r="B148" s="13">
        <v>111300081</v>
      </c>
      <c r="C148" s="16" t="s">
        <v>26</v>
      </c>
      <c r="D148" s="21">
        <v>1</v>
      </c>
      <c r="E148" s="16">
        <v>71.22</v>
      </c>
      <c r="F148" s="20">
        <f t="shared" si="6"/>
        <v>35.61</v>
      </c>
      <c r="G148" s="7">
        <f t="shared" si="7"/>
        <v>35.61</v>
      </c>
    </row>
    <row r="149" spans="1:7" ht="15.95" customHeight="1" x14ac:dyDescent="0.25">
      <c r="A149" s="12">
        <f t="shared" si="8"/>
        <v>133</v>
      </c>
      <c r="B149" s="13">
        <v>111300085</v>
      </c>
      <c r="C149" s="16" t="s">
        <v>26</v>
      </c>
      <c r="D149" s="21">
        <v>1</v>
      </c>
      <c r="E149" s="16">
        <v>71.22</v>
      </c>
      <c r="F149" s="20">
        <f t="shared" si="6"/>
        <v>35.61</v>
      </c>
      <c r="G149" s="7">
        <f t="shared" si="7"/>
        <v>35.61</v>
      </c>
    </row>
    <row r="150" spans="1:7" ht="15.95" customHeight="1" x14ac:dyDescent="0.25">
      <c r="A150" s="12">
        <f t="shared" si="8"/>
        <v>134</v>
      </c>
      <c r="B150" s="13">
        <v>111300098</v>
      </c>
      <c r="C150" s="16" t="s">
        <v>26</v>
      </c>
      <c r="D150" s="21">
        <v>1</v>
      </c>
      <c r="E150" s="16">
        <v>71.22</v>
      </c>
      <c r="F150" s="20">
        <f t="shared" si="6"/>
        <v>35.61</v>
      </c>
      <c r="G150" s="7">
        <f t="shared" si="7"/>
        <v>35.61</v>
      </c>
    </row>
    <row r="151" spans="1:7" ht="15.95" customHeight="1" x14ac:dyDescent="0.25">
      <c r="A151" s="12">
        <f t="shared" si="8"/>
        <v>135</v>
      </c>
      <c r="B151" s="13">
        <v>111300095</v>
      </c>
      <c r="C151" s="16" t="s">
        <v>26</v>
      </c>
      <c r="D151" s="21">
        <v>1</v>
      </c>
      <c r="E151" s="16">
        <v>71.22</v>
      </c>
      <c r="F151" s="20">
        <f t="shared" si="6"/>
        <v>35.61</v>
      </c>
      <c r="G151" s="7">
        <f t="shared" si="7"/>
        <v>35.61</v>
      </c>
    </row>
    <row r="152" spans="1:7" ht="15.95" customHeight="1" x14ac:dyDescent="0.25">
      <c r="A152" s="12">
        <f t="shared" si="8"/>
        <v>136</v>
      </c>
      <c r="B152" s="13">
        <v>111300093</v>
      </c>
      <c r="C152" s="16" t="s">
        <v>26</v>
      </c>
      <c r="D152" s="21">
        <v>1</v>
      </c>
      <c r="E152" s="16">
        <v>71.22</v>
      </c>
      <c r="F152" s="20">
        <f t="shared" si="6"/>
        <v>35.61</v>
      </c>
      <c r="G152" s="7">
        <f t="shared" si="7"/>
        <v>35.61</v>
      </c>
    </row>
    <row r="153" spans="1:7" ht="15.95" customHeight="1" x14ac:dyDescent="0.25">
      <c r="A153" s="12">
        <f t="shared" si="8"/>
        <v>137</v>
      </c>
      <c r="B153" s="13">
        <v>111300097</v>
      </c>
      <c r="C153" s="16" t="s">
        <v>26</v>
      </c>
      <c r="D153" s="21">
        <v>1</v>
      </c>
      <c r="E153" s="16">
        <v>71.22</v>
      </c>
      <c r="F153" s="20">
        <f t="shared" si="6"/>
        <v>35.61</v>
      </c>
      <c r="G153" s="7">
        <f t="shared" si="7"/>
        <v>35.61</v>
      </c>
    </row>
    <row r="154" spans="1:7" ht="15.95" customHeight="1" x14ac:dyDescent="0.25">
      <c r="A154" s="12">
        <f t="shared" si="8"/>
        <v>138</v>
      </c>
      <c r="B154" s="27">
        <v>111300226</v>
      </c>
      <c r="C154" s="16" t="s">
        <v>26</v>
      </c>
      <c r="D154" s="21">
        <v>1</v>
      </c>
      <c r="E154" s="16">
        <v>71.22</v>
      </c>
      <c r="F154" s="20">
        <f t="shared" si="6"/>
        <v>35.61</v>
      </c>
      <c r="G154" s="7">
        <f t="shared" si="7"/>
        <v>35.61</v>
      </c>
    </row>
    <row r="155" spans="1:7" ht="15.95" customHeight="1" x14ac:dyDescent="0.25">
      <c r="A155" s="12">
        <f t="shared" si="8"/>
        <v>139</v>
      </c>
      <c r="B155" s="27">
        <v>111300234</v>
      </c>
      <c r="C155" s="16" t="s">
        <v>26</v>
      </c>
      <c r="D155" s="21">
        <v>1</v>
      </c>
      <c r="E155" s="16">
        <v>71.22</v>
      </c>
      <c r="F155" s="20">
        <f t="shared" si="6"/>
        <v>35.61</v>
      </c>
      <c r="G155" s="7">
        <f t="shared" si="7"/>
        <v>35.61</v>
      </c>
    </row>
    <row r="156" spans="1:7" ht="15.95" customHeight="1" x14ac:dyDescent="0.25">
      <c r="A156" s="12">
        <f t="shared" si="8"/>
        <v>140</v>
      </c>
      <c r="B156" s="13">
        <v>111300222</v>
      </c>
      <c r="C156" s="16" t="s">
        <v>26</v>
      </c>
      <c r="D156" s="21">
        <v>1</v>
      </c>
      <c r="E156" s="16">
        <v>71.22</v>
      </c>
      <c r="F156" s="20">
        <f t="shared" si="6"/>
        <v>35.61</v>
      </c>
      <c r="G156" s="7">
        <f t="shared" si="7"/>
        <v>35.61</v>
      </c>
    </row>
    <row r="157" spans="1:7" ht="15.95" customHeight="1" x14ac:dyDescent="0.25">
      <c r="A157" s="12">
        <f t="shared" si="8"/>
        <v>141</v>
      </c>
      <c r="B157" s="13">
        <v>111300086</v>
      </c>
      <c r="C157" s="16" t="s">
        <v>26</v>
      </c>
      <c r="D157" s="21">
        <v>1</v>
      </c>
      <c r="E157" s="16">
        <v>71.22</v>
      </c>
      <c r="F157" s="20">
        <f t="shared" si="6"/>
        <v>35.61</v>
      </c>
      <c r="G157" s="7">
        <f t="shared" si="7"/>
        <v>35.61</v>
      </c>
    </row>
    <row r="158" spans="1:7" ht="15.95" customHeight="1" x14ac:dyDescent="0.25">
      <c r="A158" s="12">
        <f t="shared" si="8"/>
        <v>142</v>
      </c>
      <c r="B158" s="13">
        <v>111300235</v>
      </c>
      <c r="C158" s="16" t="s">
        <v>26</v>
      </c>
      <c r="D158" s="21">
        <v>1</v>
      </c>
      <c r="E158" s="16">
        <v>71.22</v>
      </c>
      <c r="F158" s="20">
        <f t="shared" si="6"/>
        <v>35.61</v>
      </c>
      <c r="G158" s="7">
        <f t="shared" si="7"/>
        <v>35.61</v>
      </c>
    </row>
    <row r="159" spans="1:7" ht="15.95" customHeight="1" x14ac:dyDescent="0.25">
      <c r="A159" s="12">
        <f t="shared" si="8"/>
        <v>143</v>
      </c>
      <c r="B159" s="13">
        <v>111300261</v>
      </c>
      <c r="C159" s="16" t="s">
        <v>26</v>
      </c>
      <c r="D159" s="21">
        <v>1</v>
      </c>
      <c r="E159" s="16">
        <v>71.22</v>
      </c>
      <c r="F159" s="20">
        <f t="shared" si="6"/>
        <v>35.61</v>
      </c>
      <c r="G159" s="7">
        <f t="shared" si="7"/>
        <v>35.61</v>
      </c>
    </row>
    <row r="160" spans="1:7" ht="15.95" customHeight="1" x14ac:dyDescent="0.25">
      <c r="A160" s="12">
        <f t="shared" si="8"/>
        <v>144</v>
      </c>
      <c r="B160" s="13">
        <v>111300223</v>
      </c>
      <c r="C160" s="16" t="s">
        <v>26</v>
      </c>
      <c r="D160" s="21">
        <v>1</v>
      </c>
      <c r="E160" s="16">
        <v>71.22</v>
      </c>
      <c r="F160" s="20">
        <f t="shared" si="6"/>
        <v>35.61</v>
      </c>
      <c r="G160" s="7">
        <f t="shared" si="7"/>
        <v>35.61</v>
      </c>
    </row>
    <row r="161" spans="1:7" ht="15.95" customHeight="1" x14ac:dyDescent="0.25">
      <c r="A161" s="12">
        <f t="shared" si="8"/>
        <v>145</v>
      </c>
      <c r="B161" s="13">
        <v>111300218</v>
      </c>
      <c r="C161" s="16" t="s">
        <v>26</v>
      </c>
      <c r="D161" s="21">
        <v>1</v>
      </c>
      <c r="E161" s="16">
        <v>71.22</v>
      </c>
      <c r="F161" s="20">
        <f t="shared" si="6"/>
        <v>35.61</v>
      </c>
      <c r="G161" s="7">
        <f t="shared" si="7"/>
        <v>35.61</v>
      </c>
    </row>
    <row r="162" spans="1:7" ht="15.95" customHeight="1" x14ac:dyDescent="0.25">
      <c r="A162" s="12">
        <f t="shared" si="8"/>
        <v>146</v>
      </c>
      <c r="B162" s="27">
        <v>111300276</v>
      </c>
      <c r="C162" s="16" t="s">
        <v>26</v>
      </c>
      <c r="D162" s="21">
        <v>1</v>
      </c>
      <c r="E162" s="16">
        <v>71.22</v>
      </c>
      <c r="F162" s="20">
        <f t="shared" si="6"/>
        <v>35.61</v>
      </c>
      <c r="G162" s="7">
        <f t="shared" si="7"/>
        <v>35.61</v>
      </c>
    </row>
    <row r="163" spans="1:7" ht="15.95" customHeight="1" x14ac:dyDescent="0.25">
      <c r="A163" s="12">
        <f t="shared" si="8"/>
        <v>147</v>
      </c>
      <c r="B163" s="27">
        <v>111300231</v>
      </c>
      <c r="C163" s="16" t="s">
        <v>26</v>
      </c>
      <c r="D163" s="21">
        <v>1</v>
      </c>
      <c r="E163" s="16">
        <v>71.22</v>
      </c>
      <c r="F163" s="20">
        <f t="shared" si="6"/>
        <v>35.61</v>
      </c>
      <c r="G163" s="7">
        <f t="shared" si="7"/>
        <v>35.61</v>
      </c>
    </row>
    <row r="164" spans="1:7" ht="15.95" customHeight="1" x14ac:dyDescent="0.25">
      <c r="A164" s="12">
        <f t="shared" si="8"/>
        <v>148</v>
      </c>
      <c r="B164" s="27">
        <v>111300221</v>
      </c>
      <c r="C164" s="16" t="s">
        <v>26</v>
      </c>
      <c r="D164" s="21">
        <v>1</v>
      </c>
      <c r="E164" s="35">
        <v>71.22</v>
      </c>
      <c r="F164" s="20">
        <f t="shared" si="6"/>
        <v>35.61</v>
      </c>
      <c r="G164" s="7">
        <f t="shared" si="7"/>
        <v>35.61</v>
      </c>
    </row>
    <row r="165" spans="1:7" ht="15.95" customHeight="1" x14ac:dyDescent="0.25">
      <c r="A165" s="12">
        <f t="shared" si="8"/>
        <v>149</v>
      </c>
      <c r="B165" s="27">
        <v>111300171</v>
      </c>
      <c r="C165" s="35" t="s">
        <v>35</v>
      </c>
      <c r="D165" s="21">
        <v>1</v>
      </c>
      <c r="E165" s="44">
        <v>106</v>
      </c>
      <c r="F165" s="20">
        <f t="shared" si="6"/>
        <v>53</v>
      </c>
      <c r="G165" s="7">
        <f t="shared" si="7"/>
        <v>53</v>
      </c>
    </row>
    <row r="166" spans="1:7" ht="15.95" customHeight="1" x14ac:dyDescent="0.25">
      <c r="A166" s="12">
        <f t="shared" si="8"/>
        <v>150</v>
      </c>
      <c r="B166" s="27">
        <v>111300124</v>
      </c>
      <c r="C166" s="35" t="s">
        <v>82</v>
      </c>
      <c r="D166" s="21">
        <v>1</v>
      </c>
      <c r="E166" s="35">
        <v>42.33</v>
      </c>
      <c r="F166" s="20">
        <f t="shared" si="6"/>
        <v>21.164999999999999</v>
      </c>
      <c r="G166" s="7">
        <f t="shared" si="7"/>
        <v>21.164999999999999</v>
      </c>
    </row>
    <row r="167" spans="1:7" ht="15.95" customHeight="1" x14ac:dyDescent="0.25">
      <c r="A167" s="12">
        <f t="shared" si="8"/>
        <v>151</v>
      </c>
      <c r="B167" s="27">
        <v>111300125</v>
      </c>
      <c r="C167" s="35" t="s">
        <v>82</v>
      </c>
      <c r="D167" s="21">
        <v>1</v>
      </c>
      <c r="E167" s="35">
        <v>42.33</v>
      </c>
      <c r="F167" s="20">
        <f t="shared" si="6"/>
        <v>21.164999999999999</v>
      </c>
      <c r="G167" s="7">
        <f t="shared" si="7"/>
        <v>21.164999999999999</v>
      </c>
    </row>
    <row r="168" spans="1:7" ht="15.95" customHeight="1" x14ac:dyDescent="0.25">
      <c r="A168" s="12">
        <f t="shared" si="8"/>
        <v>152</v>
      </c>
      <c r="B168" s="27">
        <v>111300069</v>
      </c>
      <c r="C168" s="35" t="s">
        <v>83</v>
      </c>
      <c r="D168" s="21">
        <v>1</v>
      </c>
      <c r="E168" s="35">
        <v>56.35</v>
      </c>
      <c r="F168" s="20">
        <f t="shared" si="6"/>
        <v>28.175000000000001</v>
      </c>
      <c r="G168" s="7">
        <f t="shared" si="7"/>
        <v>28.175000000000001</v>
      </c>
    </row>
    <row r="169" spans="1:7" ht="15.95" customHeight="1" x14ac:dyDescent="0.25">
      <c r="A169" s="12">
        <f t="shared" si="8"/>
        <v>153</v>
      </c>
      <c r="B169" s="27">
        <v>111300264</v>
      </c>
      <c r="C169" s="35" t="s">
        <v>83</v>
      </c>
      <c r="D169" s="21">
        <v>1</v>
      </c>
      <c r="E169" s="35">
        <v>56.33</v>
      </c>
      <c r="F169" s="20">
        <f t="shared" si="6"/>
        <v>28.164999999999999</v>
      </c>
      <c r="G169" s="7">
        <f t="shared" si="7"/>
        <v>28.164999999999999</v>
      </c>
    </row>
    <row r="170" spans="1:7" ht="15.95" customHeight="1" x14ac:dyDescent="0.25">
      <c r="A170" s="12">
        <f t="shared" si="8"/>
        <v>154</v>
      </c>
      <c r="B170" s="27">
        <v>111300237</v>
      </c>
      <c r="C170" s="35" t="s">
        <v>83</v>
      </c>
      <c r="D170" s="21">
        <v>1</v>
      </c>
      <c r="E170" s="35">
        <v>56.33</v>
      </c>
      <c r="F170" s="20">
        <f t="shared" si="6"/>
        <v>28.164999999999999</v>
      </c>
      <c r="G170" s="7">
        <f t="shared" si="7"/>
        <v>28.164999999999999</v>
      </c>
    </row>
    <row r="171" spans="1:7" ht="15.95" customHeight="1" x14ac:dyDescent="0.25">
      <c r="A171" s="12">
        <f t="shared" si="8"/>
        <v>155</v>
      </c>
      <c r="B171" s="27">
        <v>111300236</v>
      </c>
      <c r="C171" s="35" t="s">
        <v>83</v>
      </c>
      <c r="D171" s="21">
        <v>1</v>
      </c>
      <c r="E171" s="35">
        <v>56.33</v>
      </c>
      <c r="F171" s="20">
        <f t="shared" si="6"/>
        <v>28.164999999999999</v>
      </c>
      <c r="G171" s="7">
        <f t="shared" si="7"/>
        <v>28.164999999999999</v>
      </c>
    </row>
    <row r="172" spans="1:7" ht="15.95" customHeight="1" x14ac:dyDescent="0.25">
      <c r="A172" s="12">
        <f t="shared" si="8"/>
        <v>156</v>
      </c>
      <c r="B172" s="27">
        <v>111300133</v>
      </c>
      <c r="C172" s="35" t="s">
        <v>84</v>
      </c>
      <c r="D172" s="21">
        <v>1</v>
      </c>
      <c r="E172" s="35">
        <v>503.4</v>
      </c>
      <c r="F172" s="20">
        <f t="shared" si="6"/>
        <v>251.7</v>
      </c>
      <c r="G172" s="7">
        <f t="shared" si="7"/>
        <v>251.7</v>
      </c>
    </row>
    <row r="173" spans="1:7" ht="15.95" customHeight="1" x14ac:dyDescent="0.25">
      <c r="A173" s="12">
        <f t="shared" si="8"/>
        <v>157</v>
      </c>
      <c r="B173" s="27">
        <v>111300146</v>
      </c>
      <c r="C173" s="35" t="s">
        <v>25</v>
      </c>
      <c r="D173" s="21">
        <v>1</v>
      </c>
      <c r="E173" s="35">
        <v>36.69</v>
      </c>
      <c r="F173" s="20">
        <f t="shared" si="6"/>
        <v>18.344999999999999</v>
      </c>
      <c r="G173" s="7">
        <f t="shared" si="7"/>
        <v>18.344999999999999</v>
      </c>
    </row>
    <row r="174" spans="1:7" ht="15.95" customHeight="1" x14ac:dyDescent="0.25">
      <c r="A174" s="12">
        <f t="shared" si="8"/>
        <v>158</v>
      </c>
      <c r="B174" s="27">
        <v>111300147</v>
      </c>
      <c r="C174" s="35" t="s">
        <v>25</v>
      </c>
      <c r="D174" s="21">
        <v>1</v>
      </c>
      <c r="E174" s="35">
        <v>36.69</v>
      </c>
      <c r="F174" s="20">
        <f t="shared" si="6"/>
        <v>18.344999999999999</v>
      </c>
      <c r="G174" s="7">
        <f t="shared" si="7"/>
        <v>18.344999999999999</v>
      </c>
    </row>
    <row r="175" spans="1:7" ht="15.95" customHeight="1" x14ac:dyDescent="0.25">
      <c r="A175" s="12">
        <f t="shared" si="8"/>
        <v>159</v>
      </c>
      <c r="B175" s="27">
        <v>111300138</v>
      </c>
      <c r="C175" s="35" t="s">
        <v>25</v>
      </c>
      <c r="D175" s="21">
        <v>1</v>
      </c>
      <c r="E175" s="35">
        <v>36.69</v>
      </c>
      <c r="F175" s="20">
        <f t="shared" si="6"/>
        <v>18.344999999999999</v>
      </c>
      <c r="G175" s="7">
        <f t="shared" si="7"/>
        <v>18.344999999999999</v>
      </c>
    </row>
    <row r="176" spans="1:7" ht="15.95" customHeight="1" x14ac:dyDescent="0.25">
      <c r="A176" s="12">
        <f t="shared" si="8"/>
        <v>160</v>
      </c>
      <c r="B176" s="27">
        <v>111300137</v>
      </c>
      <c r="C176" s="35" t="s">
        <v>25</v>
      </c>
      <c r="D176" s="21">
        <v>1</v>
      </c>
      <c r="E176" s="35">
        <v>36.69</v>
      </c>
      <c r="F176" s="20">
        <f t="shared" si="6"/>
        <v>18.344999999999999</v>
      </c>
      <c r="G176" s="7">
        <f t="shared" si="7"/>
        <v>18.344999999999999</v>
      </c>
    </row>
    <row r="177" spans="1:7" ht="15.95" customHeight="1" x14ac:dyDescent="0.25">
      <c r="A177" s="12">
        <f t="shared" si="8"/>
        <v>161</v>
      </c>
      <c r="B177" s="27">
        <v>111300142</v>
      </c>
      <c r="C177" s="35" t="s">
        <v>25</v>
      </c>
      <c r="D177" s="21">
        <v>1</v>
      </c>
      <c r="E177" s="35">
        <v>36.69</v>
      </c>
      <c r="F177" s="20">
        <f t="shared" si="6"/>
        <v>18.344999999999999</v>
      </c>
      <c r="G177" s="7">
        <f t="shared" si="7"/>
        <v>18.344999999999999</v>
      </c>
    </row>
    <row r="178" spans="1:7" ht="15.95" customHeight="1" x14ac:dyDescent="0.25">
      <c r="A178" s="12">
        <f t="shared" si="8"/>
        <v>162</v>
      </c>
      <c r="B178" s="27">
        <v>111300141</v>
      </c>
      <c r="C178" s="35" t="s">
        <v>25</v>
      </c>
      <c r="D178" s="21">
        <v>1</v>
      </c>
      <c r="E178" s="35">
        <v>36.69</v>
      </c>
      <c r="F178" s="20">
        <f t="shared" si="6"/>
        <v>18.344999999999999</v>
      </c>
      <c r="G178" s="7">
        <f t="shared" si="7"/>
        <v>18.344999999999999</v>
      </c>
    </row>
    <row r="179" spans="1:7" ht="15.95" customHeight="1" x14ac:dyDescent="0.25">
      <c r="A179" s="12">
        <f t="shared" si="8"/>
        <v>163</v>
      </c>
      <c r="B179" s="27">
        <v>111300136</v>
      </c>
      <c r="C179" s="35" t="s">
        <v>25</v>
      </c>
      <c r="D179" s="21">
        <v>1</v>
      </c>
      <c r="E179" s="35">
        <v>36.69</v>
      </c>
      <c r="F179" s="20">
        <f t="shared" si="6"/>
        <v>18.344999999999999</v>
      </c>
      <c r="G179" s="7">
        <f t="shared" si="7"/>
        <v>18.344999999999999</v>
      </c>
    </row>
    <row r="180" spans="1:7" ht="15.95" customHeight="1" x14ac:dyDescent="0.25">
      <c r="A180" s="12">
        <f t="shared" si="8"/>
        <v>164</v>
      </c>
      <c r="B180" s="27">
        <v>111300139</v>
      </c>
      <c r="C180" s="35" t="s">
        <v>25</v>
      </c>
      <c r="D180" s="21">
        <v>1</v>
      </c>
      <c r="E180" s="35">
        <v>36.69</v>
      </c>
      <c r="F180" s="20">
        <f t="shared" si="6"/>
        <v>18.344999999999999</v>
      </c>
      <c r="G180" s="7">
        <f t="shared" si="7"/>
        <v>18.344999999999999</v>
      </c>
    </row>
    <row r="181" spans="1:7" ht="15.95" customHeight="1" x14ac:dyDescent="0.25">
      <c r="A181" s="12">
        <f t="shared" si="8"/>
        <v>165</v>
      </c>
      <c r="B181" s="27">
        <v>111300145</v>
      </c>
      <c r="C181" s="35" t="s">
        <v>25</v>
      </c>
      <c r="D181" s="21">
        <v>1</v>
      </c>
      <c r="E181" s="35">
        <v>36.69</v>
      </c>
      <c r="F181" s="20">
        <f t="shared" si="6"/>
        <v>18.344999999999999</v>
      </c>
      <c r="G181" s="7">
        <f t="shared" si="7"/>
        <v>18.344999999999999</v>
      </c>
    </row>
    <row r="182" spans="1:7" ht="15.95" customHeight="1" x14ac:dyDescent="0.25">
      <c r="A182" s="12">
        <f t="shared" si="8"/>
        <v>166</v>
      </c>
      <c r="B182" s="27">
        <v>111300148</v>
      </c>
      <c r="C182" s="35" t="s">
        <v>25</v>
      </c>
      <c r="D182" s="21">
        <v>1</v>
      </c>
      <c r="E182" s="35">
        <v>36.72</v>
      </c>
      <c r="F182" s="20">
        <f t="shared" si="6"/>
        <v>18.36</v>
      </c>
      <c r="G182" s="7">
        <f t="shared" si="7"/>
        <v>18.36</v>
      </c>
    </row>
    <row r="183" spans="1:7" ht="15.95" customHeight="1" x14ac:dyDescent="0.25">
      <c r="A183" s="12">
        <f t="shared" si="8"/>
        <v>167</v>
      </c>
      <c r="B183" s="27">
        <v>111300144</v>
      </c>
      <c r="C183" s="35" t="s">
        <v>25</v>
      </c>
      <c r="D183" s="21">
        <v>1</v>
      </c>
      <c r="E183" s="35">
        <v>36.69</v>
      </c>
      <c r="F183" s="20">
        <f t="shared" si="6"/>
        <v>18.344999999999999</v>
      </c>
      <c r="G183" s="7">
        <f t="shared" si="7"/>
        <v>18.344999999999999</v>
      </c>
    </row>
    <row r="184" spans="1:7" ht="15.95" customHeight="1" x14ac:dyDescent="0.25">
      <c r="A184" s="12">
        <f t="shared" si="8"/>
        <v>168</v>
      </c>
      <c r="B184" s="27">
        <v>111300143</v>
      </c>
      <c r="C184" s="35" t="s">
        <v>25</v>
      </c>
      <c r="D184" s="21">
        <v>1</v>
      </c>
      <c r="E184" s="35">
        <v>36.69</v>
      </c>
      <c r="F184" s="20">
        <f t="shared" si="6"/>
        <v>18.344999999999999</v>
      </c>
      <c r="G184" s="7">
        <f t="shared" si="7"/>
        <v>18.344999999999999</v>
      </c>
    </row>
    <row r="185" spans="1:7" ht="15.95" customHeight="1" x14ac:dyDescent="0.25">
      <c r="A185" s="12">
        <f t="shared" si="8"/>
        <v>169</v>
      </c>
      <c r="B185" s="27">
        <v>111300140</v>
      </c>
      <c r="C185" s="35" t="s">
        <v>25</v>
      </c>
      <c r="D185" s="21">
        <v>1</v>
      </c>
      <c r="E185" s="35">
        <v>36.69</v>
      </c>
      <c r="F185" s="20">
        <f t="shared" si="6"/>
        <v>18.344999999999999</v>
      </c>
      <c r="G185" s="7">
        <f t="shared" si="7"/>
        <v>18.344999999999999</v>
      </c>
    </row>
    <row r="186" spans="1:7" ht="15.95" customHeight="1" x14ac:dyDescent="0.25">
      <c r="A186" s="12">
        <f t="shared" si="8"/>
        <v>170</v>
      </c>
      <c r="B186" s="27">
        <v>111300007</v>
      </c>
      <c r="C186" s="35" t="s">
        <v>37</v>
      </c>
      <c r="D186" s="21">
        <v>1</v>
      </c>
      <c r="E186" s="44">
        <v>85</v>
      </c>
      <c r="F186" s="20">
        <f t="shared" si="6"/>
        <v>42.5</v>
      </c>
      <c r="G186" s="7">
        <f t="shared" si="7"/>
        <v>42.5</v>
      </c>
    </row>
    <row r="187" spans="1:7" ht="15.95" customHeight="1" x14ac:dyDescent="0.25">
      <c r="A187" s="12">
        <f t="shared" si="8"/>
        <v>171</v>
      </c>
      <c r="B187" s="27">
        <v>111300010</v>
      </c>
      <c r="C187" s="35" t="s">
        <v>37</v>
      </c>
      <c r="D187" s="21">
        <v>1</v>
      </c>
      <c r="E187" s="44">
        <v>85</v>
      </c>
      <c r="F187" s="20">
        <f t="shared" si="6"/>
        <v>42.5</v>
      </c>
      <c r="G187" s="7">
        <f t="shared" si="7"/>
        <v>42.5</v>
      </c>
    </row>
    <row r="188" spans="1:7" ht="15.95" customHeight="1" x14ac:dyDescent="0.25">
      <c r="A188" s="12">
        <f t="shared" si="8"/>
        <v>172</v>
      </c>
      <c r="B188" s="27">
        <v>111300006</v>
      </c>
      <c r="C188" s="35" t="s">
        <v>37</v>
      </c>
      <c r="D188" s="21">
        <v>1</v>
      </c>
      <c r="E188" s="44">
        <v>85</v>
      </c>
      <c r="F188" s="20">
        <f t="shared" si="6"/>
        <v>42.5</v>
      </c>
      <c r="G188" s="7">
        <f t="shared" si="7"/>
        <v>42.5</v>
      </c>
    </row>
    <row r="189" spans="1:7" ht="15.95" customHeight="1" x14ac:dyDescent="0.25">
      <c r="A189" s="12">
        <f t="shared" si="8"/>
        <v>173</v>
      </c>
      <c r="B189" s="27">
        <v>111300008</v>
      </c>
      <c r="C189" s="35" t="s">
        <v>37</v>
      </c>
      <c r="D189" s="21">
        <v>1</v>
      </c>
      <c r="E189" s="44">
        <v>85</v>
      </c>
      <c r="F189" s="20">
        <f t="shared" si="6"/>
        <v>42.5</v>
      </c>
      <c r="G189" s="7">
        <f t="shared" si="7"/>
        <v>42.5</v>
      </c>
    </row>
    <row r="190" spans="1:7" ht="15.95" customHeight="1" x14ac:dyDescent="0.25">
      <c r="A190" s="12">
        <f t="shared" si="8"/>
        <v>174</v>
      </c>
      <c r="B190" s="27">
        <v>111300241</v>
      </c>
      <c r="C190" s="35" t="s">
        <v>85</v>
      </c>
      <c r="D190" s="21">
        <v>1</v>
      </c>
      <c r="E190" s="44">
        <v>79</v>
      </c>
      <c r="F190" s="20">
        <f t="shared" si="6"/>
        <v>39.5</v>
      </c>
      <c r="G190" s="7">
        <f t="shared" si="7"/>
        <v>39.5</v>
      </c>
    </row>
    <row r="191" spans="1:7" ht="15.95" customHeight="1" x14ac:dyDescent="0.25">
      <c r="A191" s="12">
        <f t="shared" si="8"/>
        <v>175</v>
      </c>
      <c r="B191" s="27">
        <v>111300242</v>
      </c>
      <c r="C191" s="35" t="s">
        <v>85</v>
      </c>
      <c r="D191" s="21">
        <v>1</v>
      </c>
      <c r="E191" s="44">
        <v>79</v>
      </c>
      <c r="F191" s="20">
        <f t="shared" si="6"/>
        <v>39.5</v>
      </c>
      <c r="G191" s="7">
        <f t="shared" si="7"/>
        <v>39.5</v>
      </c>
    </row>
    <row r="192" spans="1:7" ht="15.95" customHeight="1" x14ac:dyDescent="0.25">
      <c r="A192" s="12">
        <f t="shared" si="8"/>
        <v>176</v>
      </c>
      <c r="B192" s="27">
        <v>111300245</v>
      </c>
      <c r="C192" s="35" t="s">
        <v>86</v>
      </c>
      <c r="D192" s="21">
        <v>1</v>
      </c>
      <c r="E192" s="35">
        <v>44.68</v>
      </c>
      <c r="F192" s="20">
        <f t="shared" si="6"/>
        <v>22.34</v>
      </c>
      <c r="G192" s="7">
        <f t="shared" si="7"/>
        <v>22.34</v>
      </c>
    </row>
    <row r="193" spans="1:7" ht="15.95" customHeight="1" x14ac:dyDescent="0.25">
      <c r="A193" s="12">
        <f t="shared" si="8"/>
        <v>177</v>
      </c>
      <c r="B193" s="27">
        <v>111300243</v>
      </c>
      <c r="C193" s="35" t="s">
        <v>86</v>
      </c>
      <c r="D193" s="21">
        <v>1</v>
      </c>
      <c r="E193" s="35">
        <v>44.66</v>
      </c>
      <c r="F193" s="20">
        <f t="shared" si="6"/>
        <v>22.33</v>
      </c>
      <c r="G193" s="7">
        <f t="shared" si="7"/>
        <v>22.33</v>
      </c>
    </row>
    <row r="194" spans="1:7" ht="15.95" customHeight="1" x14ac:dyDescent="0.25">
      <c r="A194" s="12">
        <f t="shared" si="8"/>
        <v>178</v>
      </c>
      <c r="B194" s="27">
        <v>111300244</v>
      </c>
      <c r="C194" s="35" t="s">
        <v>86</v>
      </c>
      <c r="D194" s="21">
        <v>1</v>
      </c>
      <c r="E194" s="35">
        <v>44.66</v>
      </c>
      <c r="F194" s="20">
        <f t="shared" si="6"/>
        <v>22.33</v>
      </c>
      <c r="G194" s="7">
        <f t="shared" si="7"/>
        <v>22.33</v>
      </c>
    </row>
    <row r="195" spans="1:7" ht="15.95" customHeight="1" x14ac:dyDescent="0.25">
      <c r="A195" s="12">
        <f t="shared" si="8"/>
        <v>179</v>
      </c>
      <c r="B195" s="27">
        <v>111300294</v>
      </c>
      <c r="C195" s="35" t="s">
        <v>87</v>
      </c>
      <c r="D195" s="21">
        <v>1</v>
      </c>
      <c r="E195" s="44">
        <v>24</v>
      </c>
      <c r="F195" s="20">
        <f t="shared" si="6"/>
        <v>12</v>
      </c>
      <c r="G195" s="7">
        <f t="shared" si="7"/>
        <v>12</v>
      </c>
    </row>
    <row r="196" spans="1:7" ht="15.95" customHeight="1" x14ac:dyDescent="0.25">
      <c r="A196" s="12">
        <f t="shared" si="8"/>
        <v>180</v>
      </c>
      <c r="B196" s="27">
        <v>111300295</v>
      </c>
      <c r="C196" s="35" t="s">
        <v>87</v>
      </c>
      <c r="D196" s="21">
        <v>1</v>
      </c>
      <c r="E196" s="44">
        <v>24</v>
      </c>
      <c r="F196" s="20">
        <f t="shared" si="6"/>
        <v>12</v>
      </c>
      <c r="G196" s="7">
        <f t="shared" si="7"/>
        <v>12</v>
      </c>
    </row>
    <row r="197" spans="1:7" ht="15.95" customHeight="1" x14ac:dyDescent="0.25">
      <c r="A197" s="12">
        <f t="shared" si="8"/>
        <v>181</v>
      </c>
      <c r="B197" s="27">
        <v>111300267</v>
      </c>
      <c r="C197" s="35" t="s">
        <v>88</v>
      </c>
      <c r="D197" s="21">
        <v>1</v>
      </c>
      <c r="E197" s="44">
        <v>279</v>
      </c>
      <c r="F197" s="20">
        <f t="shared" si="6"/>
        <v>139.5</v>
      </c>
      <c r="G197" s="7">
        <f t="shared" si="7"/>
        <v>139.5</v>
      </c>
    </row>
    <row r="198" spans="1:7" ht="15.95" customHeight="1" x14ac:dyDescent="0.25">
      <c r="A198" s="12">
        <f t="shared" si="8"/>
        <v>182</v>
      </c>
      <c r="B198" s="27">
        <v>111300111</v>
      </c>
      <c r="C198" s="35" t="s">
        <v>89</v>
      </c>
      <c r="D198" s="21">
        <v>1</v>
      </c>
      <c r="E198" s="44">
        <v>56</v>
      </c>
      <c r="F198" s="20">
        <f t="shared" si="6"/>
        <v>28</v>
      </c>
      <c r="G198" s="7">
        <f t="shared" si="7"/>
        <v>28</v>
      </c>
    </row>
    <row r="199" spans="1:7" ht="15.95" customHeight="1" x14ac:dyDescent="0.25">
      <c r="A199" s="12">
        <f t="shared" si="8"/>
        <v>183</v>
      </c>
      <c r="B199" s="27">
        <v>111300248</v>
      </c>
      <c r="C199" s="35" t="s">
        <v>90</v>
      </c>
      <c r="D199" s="21">
        <v>1</v>
      </c>
      <c r="E199" s="35">
        <v>88.45</v>
      </c>
      <c r="F199" s="20">
        <f t="shared" si="6"/>
        <v>44.225000000000001</v>
      </c>
      <c r="G199" s="7">
        <f t="shared" si="7"/>
        <v>44.225000000000001</v>
      </c>
    </row>
    <row r="200" spans="1:7" ht="15.95" customHeight="1" x14ac:dyDescent="0.25">
      <c r="A200" s="12">
        <f t="shared" si="8"/>
        <v>184</v>
      </c>
      <c r="B200" s="27">
        <v>111300251</v>
      </c>
      <c r="C200" s="35" t="s">
        <v>90</v>
      </c>
      <c r="D200" s="21">
        <v>1</v>
      </c>
      <c r="E200" s="35">
        <v>88.45</v>
      </c>
      <c r="F200" s="20">
        <f t="shared" si="6"/>
        <v>44.225000000000001</v>
      </c>
      <c r="G200" s="7">
        <f t="shared" si="7"/>
        <v>44.225000000000001</v>
      </c>
    </row>
    <row r="201" spans="1:7" ht="15.95" customHeight="1" x14ac:dyDescent="0.25">
      <c r="A201" s="12">
        <f t="shared" si="8"/>
        <v>185</v>
      </c>
      <c r="B201" s="27">
        <v>111300119</v>
      </c>
      <c r="C201" s="35" t="s">
        <v>90</v>
      </c>
      <c r="D201" s="21">
        <v>1</v>
      </c>
      <c r="E201" s="35">
        <v>35.86</v>
      </c>
      <c r="F201" s="20">
        <f t="shared" si="6"/>
        <v>17.93</v>
      </c>
      <c r="G201" s="7">
        <f t="shared" si="7"/>
        <v>17.93</v>
      </c>
    </row>
    <row r="202" spans="1:7" ht="15.95" customHeight="1" x14ac:dyDescent="0.25">
      <c r="A202" s="12">
        <f t="shared" si="8"/>
        <v>186</v>
      </c>
      <c r="B202" s="27">
        <v>111300253</v>
      </c>
      <c r="C202" s="35" t="s">
        <v>90</v>
      </c>
      <c r="D202" s="21">
        <v>1</v>
      </c>
      <c r="E202" s="35">
        <v>88.45</v>
      </c>
      <c r="F202" s="20">
        <f t="shared" si="6"/>
        <v>44.225000000000001</v>
      </c>
      <c r="G202" s="7">
        <f t="shared" si="7"/>
        <v>44.225000000000001</v>
      </c>
    </row>
    <row r="203" spans="1:7" ht="15.95" customHeight="1" x14ac:dyDescent="0.25">
      <c r="A203" s="12">
        <f t="shared" si="8"/>
        <v>187</v>
      </c>
      <c r="B203" s="27">
        <v>111300250</v>
      </c>
      <c r="C203" s="35" t="s">
        <v>90</v>
      </c>
      <c r="D203" s="21">
        <v>1</v>
      </c>
      <c r="E203" s="35">
        <v>88.45</v>
      </c>
      <c r="F203" s="20">
        <f t="shared" ref="F203:F236" si="9">E203/2</f>
        <v>44.225000000000001</v>
      </c>
      <c r="G203" s="7">
        <f t="shared" ref="G203:G236" si="10">E203-F203</f>
        <v>44.225000000000001</v>
      </c>
    </row>
    <row r="204" spans="1:7" ht="15.95" customHeight="1" x14ac:dyDescent="0.25">
      <c r="A204" s="12">
        <f t="shared" si="8"/>
        <v>188</v>
      </c>
      <c r="B204" s="27">
        <v>111300116</v>
      </c>
      <c r="C204" s="35" t="s">
        <v>90</v>
      </c>
      <c r="D204" s="21">
        <v>1</v>
      </c>
      <c r="E204" s="35">
        <v>35.86</v>
      </c>
      <c r="F204" s="20">
        <f t="shared" si="9"/>
        <v>17.93</v>
      </c>
      <c r="G204" s="7">
        <f t="shared" si="10"/>
        <v>17.93</v>
      </c>
    </row>
    <row r="205" spans="1:7" ht="15.95" customHeight="1" x14ac:dyDescent="0.25">
      <c r="A205" s="12">
        <f t="shared" si="8"/>
        <v>189</v>
      </c>
      <c r="B205" s="27">
        <v>111300118</v>
      </c>
      <c r="C205" s="35" t="s">
        <v>90</v>
      </c>
      <c r="D205" s="21">
        <v>1</v>
      </c>
      <c r="E205" s="35">
        <v>35.86</v>
      </c>
      <c r="F205" s="20">
        <f t="shared" si="9"/>
        <v>17.93</v>
      </c>
      <c r="G205" s="7">
        <f t="shared" si="10"/>
        <v>17.93</v>
      </c>
    </row>
    <row r="206" spans="1:7" ht="15.95" customHeight="1" x14ac:dyDescent="0.25">
      <c r="A206" s="12">
        <f t="shared" ref="A206:A236" si="11">A205+1</f>
        <v>190</v>
      </c>
      <c r="B206" s="27">
        <v>111300117</v>
      </c>
      <c r="C206" s="35" t="s">
        <v>90</v>
      </c>
      <c r="D206" s="21">
        <v>1</v>
      </c>
      <c r="E206" s="35">
        <v>35.86</v>
      </c>
      <c r="F206" s="20">
        <f t="shared" si="9"/>
        <v>17.93</v>
      </c>
      <c r="G206" s="7">
        <f t="shared" si="10"/>
        <v>17.93</v>
      </c>
    </row>
    <row r="207" spans="1:7" ht="15.95" customHeight="1" x14ac:dyDescent="0.25">
      <c r="A207" s="12">
        <f t="shared" si="11"/>
        <v>191</v>
      </c>
      <c r="B207" s="27">
        <v>111300120</v>
      </c>
      <c r="C207" s="35" t="s">
        <v>90</v>
      </c>
      <c r="D207" s="21">
        <v>1</v>
      </c>
      <c r="E207" s="35">
        <v>35.86</v>
      </c>
      <c r="F207" s="20">
        <f t="shared" si="9"/>
        <v>17.93</v>
      </c>
      <c r="G207" s="7">
        <f t="shared" si="10"/>
        <v>17.93</v>
      </c>
    </row>
    <row r="208" spans="1:7" ht="15.95" customHeight="1" x14ac:dyDescent="0.25">
      <c r="A208" s="12">
        <f t="shared" si="11"/>
        <v>192</v>
      </c>
      <c r="B208" s="27">
        <v>111300249</v>
      </c>
      <c r="C208" s="35" t="s">
        <v>90</v>
      </c>
      <c r="D208" s="21">
        <v>1</v>
      </c>
      <c r="E208" s="35">
        <v>88.45</v>
      </c>
      <c r="F208" s="20">
        <f t="shared" si="9"/>
        <v>44.225000000000001</v>
      </c>
      <c r="G208" s="7">
        <f t="shared" si="10"/>
        <v>44.225000000000001</v>
      </c>
    </row>
    <row r="209" spans="1:7" ht="15.95" customHeight="1" x14ac:dyDescent="0.25">
      <c r="A209" s="12">
        <f t="shared" si="11"/>
        <v>193</v>
      </c>
      <c r="B209" s="27">
        <v>111300252</v>
      </c>
      <c r="C209" s="35" t="s">
        <v>90</v>
      </c>
      <c r="D209" s="21">
        <v>1</v>
      </c>
      <c r="E209" s="35">
        <v>88.45</v>
      </c>
      <c r="F209" s="20">
        <f t="shared" si="9"/>
        <v>44.225000000000001</v>
      </c>
      <c r="G209" s="7">
        <f t="shared" si="10"/>
        <v>44.225000000000001</v>
      </c>
    </row>
    <row r="210" spans="1:7" ht="15.95" customHeight="1" x14ac:dyDescent="0.25">
      <c r="A210" s="12">
        <f t="shared" si="11"/>
        <v>194</v>
      </c>
      <c r="B210" s="27">
        <v>111300121</v>
      </c>
      <c r="C210" s="35" t="s">
        <v>90</v>
      </c>
      <c r="D210" s="21">
        <v>1</v>
      </c>
      <c r="E210" s="35">
        <v>35.840000000000003</v>
      </c>
      <c r="F210" s="20">
        <f t="shared" si="9"/>
        <v>17.920000000000002</v>
      </c>
      <c r="G210" s="7">
        <f t="shared" si="10"/>
        <v>17.920000000000002</v>
      </c>
    </row>
    <row r="211" spans="1:7" ht="15.95" customHeight="1" x14ac:dyDescent="0.25">
      <c r="A211" s="12">
        <f t="shared" si="11"/>
        <v>195</v>
      </c>
      <c r="B211" s="27">
        <v>111300115</v>
      </c>
      <c r="C211" s="35" t="s">
        <v>90</v>
      </c>
      <c r="D211" s="21">
        <v>1</v>
      </c>
      <c r="E211" s="35">
        <v>35.86</v>
      </c>
      <c r="F211" s="20">
        <f t="shared" si="9"/>
        <v>17.93</v>
      </c>
      <c r="G211" s="7">
        <f t="shared" si="10"/>
        <v>17.93</v>
      </c>
    </row>
    <row r="212" spans="1:7" ht="15.95" customHeight="1" x14ac:dyDescent="0.25">
      <c r="A212" s="12">
        <f t="shared" si="11"/>
        <v>196</v>
      </c>
      <c r="B212" s="27">
        <v>111300074</v>
      </c>
      <c r="C212" s="35" t="s">
        <v>91</v>
      </c>
      <c r="D212" s="21">
        <v>1</v>
      </c>
      <c r="E212" s="35">
        <v>38.22</v>
      </c>
      <c r="F212" s="20">
        <f t="shared" si="9"/>
        <v>19.11</v>
      </c>
      <c r="G212" s="7">
        <f t="shared" si="10"/>
        <v>19.11</v>
      </c>
    </row>
    <row r="213" spans="1:7" ht="15.95" customHeight="1" x14ac:dyDescent="0.25">
      <c r="A213" s="12">
        <f t="shared" si="11"/>
        <v>197</v>
      </c>
      <c r="B213" s="27">
        <v>111300080</v>
      </c>
      <c r="C213" s="35" t="s">
        <v>91</v>
      </c>
      <c r="D213" s="21">
        <v>1</v>
      </c>
      <c r="E213" s="35">
        <v>38.24</v>
      </c>
      <c r="F213" s="20">
        <f t="shared" si="9"/>
        <v>19.12</v>
      </c>
      <c r="G213" s="7">
        <f t="shared" si="10"/>
        <v>19.12</v>
      </c>
    </row>
    <row r="214" spans="1:7" ht="15.95" customHeight="1" x14ac:dyDescent="0.25">
      <c r="A214" s="12">
        <f t="shared" si="11"/>
        <v>198</v>
      </c>
      <c r="B214" s="27">
        <v>111300079</v>
      </c>
      <c r="C214" s="35" t="s">
        <v>91</v>
      </c>
      <c r="D214" s="21">
        <v>1</v>
      </c>
      <c r="E214" s="35">
        <v>38.22</v>
      </c>
      <c r="F214" s="20">
        <f t="shared" si="9"/>
        <v>19.11</v>
      </c>
      <c r="G214" s="7">
        <f t="shared" si="10"/>
        <v>19.11</v>
      </c>
    </row>
    <row r="215" spans="1:7" ht="15.95" customHeight="1" x14ac:dyDescent="0.25">
      <c r="A215" s="12">
        <f t="shared" si="11"/>
        <v>199</v>
      </c>
      <c r="B215" s="27">
        <v>111300078</v>
      </c>
      <c r="C215" s="35" t="s">
        <v>91</v>
      </c>
      <c r="D215" s="21">
        <v>1</v>
      </c>
      <c r="E215" s="35">
        <v>38.22</v>
      </c>
      <c r="F215" s="20">
        <f t="shared" si="9"/>
        <v>19.11</v>
      </c>
      <c r="G215" s="7">
        <f t="shared" si="10"/>
        <v>19.11</v>
      </c>
    </row>
    <row r="216" spans="1:7" ht="15.95" customHeight="1" x14ac:dyDescent="0.25">
      <c r="A216" s="12">
        <f t="shared" si="11"/>
        <v>200</v>
      </c>
      <c r="B216" s="27">
        <v>111300075</v>
      </c>
      <c r="C216" s="35" t="s">
        <v>91</v>
      </c>
      <c r="D216" s="21">
        <v>1</v>
      </c>
      <c r="E216" s="35">
        <v>38.22</v>
      </c>
      <c r="F216" s="20">
        <f t="shared" si="9"/>
        <v>19.11</v>
      </c>
      <c r="G216" s="7">
        <f t="shared" si="10"/>
        <v>19.11</v>
      </c>
    </row>
    <row r="217" spans="1:7" ht="15.95" customHeight="1" x14ac:dyDescent="0.25">
      <c r="A217" s="12">
        <f t="shared" si="11"/>
        <v>201</v>
      </c>
      <c r="B217" s="27">
        <v>111300072</v>
      </c>
      <c r="C217" s="35" t="s">
        <v>91</v>
      </c>
      <c r="D217" s="21">
        <v>1</v>
      </c>
      <c r="E217" s="35">
        <v>38.22</v>
      </c>
      <c r="F217" s="20">
        <f t="shared" si="9"/>
        <v>19.11</v>
      </c>
      <c r="G217" s="7">
        <f t="shared" si="10"/>
        <v>19.11</v>
      </c>
    </row>
    <row r="218" spans="1:7" ht="15.95" customHeight="1" x14ac:dyDescent="0.25">
      <c r="A218" s="12">
        <f t="shared" si="11"/>
        <v>202</v>
      </c>
      <c r="B218" s="27">
        <v>111300077</v>
      </c>
      <c r="C218" s="35" t="s">
        <v>91</v>
      </c>
      <c r="D218" s="21">
        <v>1</v>
      </c>
      <c r="E218" s="35">
        <v>38.22</v>
      </c>
      <c r="F218" s="20">
        <f t="shared" si="9"/>
        <v>19.11</v>
      </c>
      <c r="G218" s="7">
        <f t="shared" si="10"/>
        <v>19.11</v>
      </c>
    </row>
    <row r="219" spans="1:7" ht="15.95" customHeight="1" x14ac:dyDescent="0.25">
      <c r="A219" s="12">
        <f t="shared" si="11"/>
        <v>203</v>
      </c>
      <c r="B219" s="27">
        <v>111300073</v>
      </c>
      <c r="C219" s="35" t="s">
        <v>91</v>
      </c>
      <c r="D219" s="21">
        <v>1</v>
      </c>
      <c r="E219" s="35">
        <v>38.22</v>
      </c>
      <c r="F219" s="20">
        <f t="shared" si="9"/>
        <v>19.11</v>
      </c>
      <c r="G219" s="7">
        <f t="shared" si="10"/>
        <v>19.11</v>
      </c>
    </row>
    <row r="220" spans="1:7" ht="15.95" customHeight="1" x14ac:dyDescent="0.25">
      <c r="A220" s="12">
        <f t="shared" si="11"/>
        <v>204</v>
      </c>
      <c r="B220" s="27">
        <v>111300076</v>
      </c>
      <c r="C220" s="35" t="s">
        <v>91</v>
      </c>
      <c r="D220" s="21">
        <v>1</v>
      </c>
      <c r="E220" s="35">
        <v>38.22</v>
      </c>
      <c r="F220" s="20">
        <f t="shared" si="9"/>
        <v>19.11</v>
      </c>
      <c r="G220" s="7">
        <f t="shared" si="10"/>
        <v>19.11</v>
      </c>
    </row>
    <row r="221" spans="1:7" ht="15.95" customHeight="1" x14ac:dyDescent="0.25">
      <c r="A221" s="12">
        <f t="shared" si="11"/>
        <v>205</v>
      </c>
      <c r="B221" s="27">
        <v>111300153</v>
      </c>
      <c r="C221" s="35" t="s">
        <v>92</v>
      </c>
      <c r="D221" s="21">
        <v>1</v>
      </c>
      <c r="E221" s="35">
        <v>37.08</v>
      </c>
      <c r="F221" s="20">
        <f t="shared" si="9"/>
        <v>18.54</v>
      </c>
      <c r="G221" s="7">
        <f t="shared" si="10"/>
        <v>18.54</v>
      </c>
    </row>
    <row r="222" spans="1:7" ht="15.95" customHeight="1" x14ac:dyDescent="0.25">
      <c r="A222" s="12">
        <f t="shared" si="11"/>
        <v>206</v>
      </c>
      <c r="B222" s="27">
        <v>111300151</v>
      </c>
      <c r="C222" s="35" t="s">
        <v>92</v>
      </c>
      <c r="D222" s="21">
        <v>1</v>
      </c>
      <c r="E222" s="35">
        <v>37.08</v>
      </c>
      <c r="F222" s="20">
        <f t="shared" si="9"/>
        <v>18.54</v>
      </c>
      <c r="G222" s="7">
        <f t="shared" si="10"/>
        <v>18.54</v>
      </c>
    </row>
    <row r="223" spans="1:7" ht="15.95" customHeight="1" x14ac:dyDescent="0.25">
      <c r="A223" s="12">
        <f t="shared" si="11"/>
        <v>207</v>
      </c>
      <c r="B223" s="27">
        <v>111300154</v>
      </c>
      <c r="C223" s="35" t="s">
        <v>92</v>
      </c>
      <c r="D223" s="21">
        <v>1</v>
      </c>
      <c r="E223" s="35">
        <v>37.08</v>
      </c>
      <c r="F223" s="20">
        <f t="shared" si="9"/>
        <v>18.54</v>
      </c>
      <c r="G223" s="7">
        <f t="shared" si="10"/>
        <v>18.54</v>
      </c>
    </row>
    <row r="224" spans="1:7" ht="15.95" customHeight="1" x14ac:dyDescent="0.25">
      <c r="A224" s="12">
        <f t="shared" si="11"/>
        <v>208</v>
      </c>
      <c r="B224" s="27">
        <v>111300152</v>
      </c>
      <c r="C224" s="35" t="s">
        <v>92</v>
      </c>
      <c r="D224" s="21">
        <v>1</v>
      </c>
      <c r="E224" s="35">
        <v>37.08</v>
      </c>
      <c r="F224" s="20">
        <f t="shared" si="9"/>
        <v>18.54</v>
      </c>
      <c r="G224" s="7">
        <f t="shared" si="10"/>
        <v>18.54</v>
      </c>
    </row>
    <row r="225" spans="1:7" ht="15.95" customHeight="1" x14ac:dyDescent="0.25">
      <c r="A225" s="12">
        <f t="shared" si="11"/>
        <v>209</v>
      </c>
      <c r="B225" s="27">
        <v>111300149</v>
      </c>
      <c r="C225" s="35" t="s">
        <v>92</v>
      </c>
      <c r="D225" s="21">
        <v>1</v>
      </c>
      <c r="E225" s="35">
        <v>37.08</v>
      </c>
      <c r="F225" s="20">
        <f t="shared" si="9"/>
        <v>18.54</v>
      </c>
      <c r="G225" s="7">
        <f t="shared" si="10"/>
        <v>18.54</v>
      </c>
    </row>
    <row r="226" spans="1:7" ht="15.95" customHeight="1" x14ac:dyDescent="0.25">
      <c r="A226" s="12">
        <f t="shared" si="11"/>
        <v>210</v>
      </c>
      <c r="B226" s="27">
        <v>111300164</v>
      </c>
      <c r="C226" s="35" t="s">
        <v>92</v>
      </c>
      <c r="D226" s="21">
        <v>1</v>
      </c>
      <c r="E226" s="44">
        <v>85</v>
      </c>
      <c r="F226" s="20">
        <f t="shared" si="9"/>
        <v>42.5</v>
      </c>
      <c r="G226" s="7">
        <f t="shared" si="10"/>
        <v>42.5</v>
      </c>
    </row>
    <row r="227" spans="1:7" ht="15.95" customHeight="1" x14ac:dyDescent="0.25">
      <c r="A227" s="12">
        <f t="shared" si="11"/>
        <v>211</v>
      </c>
      <c r="B227" s="27">
        <v>111300150</v>
      </c>
      <c r="C227" s="35" t="s">
        <v>92</v>
      </c>
      <c r="D227" s="21">
        <v>1</v>
      </c>
      <c r="E227" s="35">
        <v>37.08</v>
      </c>
      <c r="F227" s="20">
        <f t="shared" si="9"/>
        <v>18.54</v>
      </c>
      <c r="G227" s="7">
        <f t="shared" si="10"/>
        <v>18.54</v>
      </c>
    </row>
    <row r="228" spans="1:7" ht="15.95" customHeight="1" x14ac:dyDescent="0.25">
      <c r="A228" s="12">
        <f t="shared" si="11"/>
        <v>212</v>
      </c>
      <c r="B228" s="27">
        <v>111300266</v>
      </c>
      <c r="C228" s="35" t="s">
        <v>130</v>
      </c>
      <c r="D228" s="21">
        <v>1</v>
      </c>
      <c r="E228" s="44">
        <v>45</v>
      </c>
      <c r="F228" s="20">
        <f t="shared" si="9"/>
        <v>22.5</v>
      </c>
      <c r="G228" s="7">
        <f t="shared" si="10"/>
        <v>22.5</v>
      </c>
    </row>
    <row r="229" spans="1:7" ht="15.95" customHeight="1" x14ac:dyDescent="0.25">
      <c r="A229" s="12">
        <f t="shared" si="11"/>
        <v>213</v>
      </c>
      <c r="B229" s="27">
        <v>111300109</v>
      </c>
      <c r="C229" s="35" t="s">
        <v>131</v>
      </c>
      <c r="D229" s="21">
        <v>20</v>
      </c>
      <c r="E229" s="44">
        <v>585</v>
      </c>
      <c r="F229" s="20">
        <f t="shared" si="9"/>
        <v>292.5</v>
      </c>
      <c r="G229" s="7">
        <f t="shared" si="10"/>
        <v>292.5</v>
      </c>
    </row>
    <row r="230" spans="1:7" ht="15.95" customHeight="1" x14ac:dyDescent="0.25">
      <c r="A230" s="12">
        <f t="shared" si="11"/>
        <v>214</v>
      </c>
      <c r="B230" s="27">
        <v>111300110</v>
      </c>
      <c r="C230" s="35" t="s">
        <v>131</v>
      </c>
      <c r="D230" s="21">
        <v>26</v>
      </c>
      <c r="E230" s="44">
        <v>760.5</v>
      </c>
      <c r="F230" s="20">
        <f t="shared" si="9"/>
        <v>380.25</v>
      </c>
      <c r="G230" s="7">
        <f t="shared" si="10"/>
        <v>380.25</v>
      </c>
    </row>
    <row r="231" spans="1:7" ht="15.95" customHeight="1" x14ac:dyDescent="0.25">
      <c r="A231" s="12">
        <f t="shared" si="11"/>
        <v>215</v>
      </c>
      <c r="B231" s="27">
        <v>111300292</v>
      </c>
      <c r="C231" s="35" t="s">
        <v>132</v>
      </c>
      <c r="D231" s="21">
        <v>4</v>
      </c>
      <c r="E231" s="44">
        <v>215</v>
      </c>
      <c r="F231" s="20">
        <f t="shared" si="9"/>
        <v>107.5</v>
      </c>
      <c r="G231" s="7">
        <f t="shared" si="10"/>
        <v>107.5</v>
      </c>
    </row>
    <row r="232" spans="1:7" ht="15.95" customHeight="1" x14ac:dyDescent="0.25">
      <c r="A232" s="12">
        <f t="shared" si="11"/>
        <v>216</v>
      </c>
      <c r="B232" s="27">
        <v>111300113</v>
      </c>
      <c r="C232" s="35" t="s">
        <v>27</v>
      </c>
      <c r="D232" s="21">
        <v>24</v>
      </c>
      <c r="E232" s="44">
        <v>1377.84</v>
      </c>
      <c r="F232" s="20">
        <f t="shared" si="9"/>
        <v>688.92</v>
      </c>
      <c r="G232" s="7">
        <f t="shared" si="10"/>
        <v>688.92</v>
      </c>
    </row>
    <row r="233" spans="1:7" ht="15.95" customHeight="1" x14ac:dyDescent="0.25">
      <c r="A233" s="12">
        <f t="shared" si="11"/>
        <v>217</v>
      </c>
      <c r="B233" s="27">
        <v>111300114</v>
      </c>
      <c r="C233" s="35" t="s">
        <v>27</v>
      </c>
      <c r="D233" s="21">
        <v>30</v>
      </c>
      <c r="E233" s="44">
        <v>877.5</v>
      </c>
      <c r="F233" s="20">
        <f t="shared" si="9"/>
        <v>438.75</v>
      </c>
      <c r="G233" s="7">
        <f t="shared" si="10"/>
        <v>438.75</v>
      </c>
    </row>
    <row r="234" spans="1:7" ht="15.95" customHeight="1" x14ac:dyDescent="0.25">
      <c r="A234" s="12">
        <f t="shared" si="11"/>
        <v>218</v>
      </c>
      <c r="B234" s="27">
        <v>111300705</v>
      </c>
      <c r="C234" s="35" t="s">
        <v>84</v>
      </c>
      <c r="D234" s="21">
        <v>6</v>
      </c>
      <c r="E234" s="44">
        <v>15000</v>
      </c>
      <c r="F234" s="20">
        <f t="shared" si="9"/>
        <v>7500</v>
      </c>
      <c r="G234" s="7">
        <f t="shared" si="10"/>
        <v>7500</v>
      </c>
    </row>
    <row r="235" spans="1:7" ht="15.95" customHeight="1" x14ac:dyDescent="0.25">
      <c r="A235" s="12">
        <f t="shared" si="11"/>
        <v>219</v>
      </c>
      <c r="B235" s="27">
        <v>111300127</v>
      </c>
      <c r="C235" s="35" t="s">
        <v>134</v>
      </c>
      <c r="D235" s="21">
        <v>4</v>
      </c>
      <c r="E235" s="44">
        <v>923</v>
      </c>
      <c r="F235" s="20">
        <f t="shared" si="9"/>
        <v>461.5</v>
      </c>
      <c r="G235" s="7">
        <f t="shared" si="10"/>
        <v>461.5</v>
      </c>
    </row>
    <row r="236" spans="1:7" ht="15.95" customHeight="1" x14ac:dyDescent="0.25">
      <c r="A236" s="12">
        <f t="shared" si="11"/>
        <v>220</v>
      </c>
      <c r="B236" s="27" t="s">
        <v>135</v>
      </c>
      <c r="C236" s="35" t="s">
        <v>136</v>
      </c>
      <c r="D236" s="21">
        <v>1</v>
      </c>
      <c r="E236" s="44">
        <v>204</v>
      </c>
      <c r="F236" s="20">
        <f t="shared" si="9"/>
        <v>102</v>
      </c>
      <c r="G236" s="7">
        <f t="shared" si="10"/>
        <v>102</v>
      </c>
    </row>
    <row r="237" spans="1:7" ht="15.95" customHeight="1" x14ac:dyDescent="0.25">
      <c r="A237" s="12">
        <v>221</v>
      </c>
      <c r="B237" s="27">
        <v>111300372</v>
      </c>
      <c r="C237" s="35" t="s">
        <v>95</v>
      </c>
      <c r="D237" s="21">
        <v>1</v>
      </c>
      <c r="E237" s="44">
        <v>107</v>
      </c>
      <c r="F237" s="20">
        <f t="shared" ref="F237:F294" si="12">E237/2</f>
        <v>53.5</v>
      </c>
      <c r="G237" s="7">
        <f t="shared" ref="G237:G294" si="13">E237-F237</f>
        <v>53.5</v>
      </c>
    </row>
    <row r="238" spans="1:7" ht="15.95" customHeight="1" x14ac:dyDescent="0.25">
      <c r="A238" s="12">
        <f t="shared" ref="A238:A266" si="14">A237+1</f>
        <v>222</v>
      </c>
      <c r="B238" s="27">
        <v>111300193</v>
      </c>
      <c r="C238" s="35" t="s">
        <v>21</v>
      </c>
      <c r="D238" s="21">
        <v>1</v>
      </c>
      <c r="E238" s="35">
        <v>131.58000000000001</v>
      </c>
      <c r="F238" s="20">
        <f t="shared" si="12"/>
        <v>65.790000000000006</v>
      </c>
      <c r="G238" s="7">
        <f t="shared" si="13"/>
        <v>65.790000000000006</v>
      </c>
    </row>
    <row r="239" spans="1:7" ht="15.95" customHeight="1" x14ac:dyDescent="0.25">
      <c r="A239" s="12">
        <f t="shared" si="14"/>
        <v>223</v>
      </c>
      <c r="B239" s="27">
        <v>111300201</v>
      </c>
      <c r="C239" s="35" t="s">
        <v>21</v>
      </c>
      <c r="D239" s="21">
        <v>1</v>
      </c>
      <c r="E239" s="35">
        <v>131.58000000000001</v>
      </c>
      <c r="F239" s="20">
        <f t="shared" si="12"/>
        <v>65.790000000000006</v>
      </c>
      <c r="G239" s="7">
        <f t="shared" si="13"/>
        <v>65.790000000000006</v>
      </c>
    </row>
    <row r="240" spans="1:7" ht="15.95" customHeight="1" x14ac:dyDescent="0.25">
      <c r="A240" s="12">
        <f t="shared" si="14"/>
        <v>224</v>
      </c>
      <c r="B240" s="27">
        <v>111300195</v>
      </c>
      <c r="C240" s="35" t="s">
        <v>21</v>
      </c>
      <c r="D240" s="21">
        <v>1</v>
      </c>
      <c r="E240" s="35">
        <v>131.58000000000001</v>
      </c>
      <c r="F240" s="20">
        <f t="shared" si="12"/>
        <v>65.790000000000006</v>
      </c>
      <c r="G240" s="7">
        <f t="shared" si="13"/>
        <v>65.790000000000006</v>
      </c>
    </row>
    <row r="241" spans="1:7" ht="15.95" customHeight="1" x14ac:dyDescent="0.25">
      <c r="A241" s="12">
        <f t="shared" si="14"/>
        <v>225</v>
      </c>
      <c r="B241" s="27">
        <v>111300677</v>
      </c>
      <c r="C241" s="35" t="s">
        <v>21</v>
      </c>
      <c r="D241" s="21">
        <v>1</v>
      </c>
      <c r="E241" s="44">
        <v>450</v>
      </c>
      <c r="F241" s="20">
        <f t="shared" si="12"/>
        <v>225</v>
      </c>
      <c r="G241" s="7">
        <f t="shared" si="13"/>
        <v>225</v>
      </c>
    </row>
    <row r="242" spans="1:7" ht="15.95" customHeight="1" x14ac:dyDescent="0.25">
      <c r="A242" s="12">
        <f t="shared" si="14"/>
        <v>226</v>
      </c>
      <c r="B242" s="27">
        <v>111300198</v>
      </c>
      <c r="C242" s="35" t="s">
        <v>21</v>
      </c>
      <c r="D242" s="21">
        <v>1</v>
      </c>
      <c r="E242" s="35">
        <v>131.58000000000001</v>
      </c>
      <c r="F242" s="20">
        <f t="shared" si="12"/>
        <v>65.790000000000006</v>
      </c>
      <c r="G242" s="7">
        <f t="shared" si="13"/>
        <v>65.790000000000006</v>
      </c>
    </row>
    <row r="243" spans="1:7" ht="15.95" customHeight="1" x14ac:dyDescent="0.25">
      <c r="A243" s="12">
        <f t="shared" si="14"/>
        <v>227</v>
      </c>
      <c r="B243" s="27">
        <v>111300670</v>
      </c>
      <c r="C243" s="35" t="s">
        <v>96</v>
      </c>
      <c r="D243" s="21">
        <v>3</v>
      </c>
      <c r="E243" s="44">
        <v>1647</v>
      </c>
      <c r="F243" s="20">
        <f t="shared" si="12"/>
        <v>823.5</v>
      </c>
      <c r="G243" s="7">
        <f t="shared" si="13"/>
        <v>823.5</v>
      </c>
    </row>
    <row r="244" spans="1:7" ht="15.95" customHeight="1" x14ac:dyDescent="0.25">
      <c r="A244" s="12">
        <f t="shared" si="14"/>
        <v>228</v>
      </c>
      <c r="B244" s="27">
        <v>111300671</v>
      </c>
      <c r="C244" s="35" t="s">
        <v>97</v>
      </c>
      <c r="D244" s="21">
        <v>1</v>
      </c>
      <c r="E244" s="44">
        <v>627</v>
      </c>
      <c r="F244" s="20">
        <f t="shared" si="12"/>
        <v>313.5</v>
      </c>
      <c r="G244" s="7">
        <f t="shared" si="13"/>
        <v>313.5</v>
      </c>
    </row>
    <row r="245" spans="1:7" ht="15.95" customHeight="1" x14ac:dyDescent="0.25">
      <c r="A245" s="12">
        <f>A244+1</f>
        <v>229</v>
      </c>
      <c r="B245" s="27">
        <v>111300186</v>
      </c>
      <c r="C245" s="35" t="s">
        <v>98</v>
      </c>
      <c r="D245" s="21">
        <v>1</v>
      </c>
      <c r="E245" s="44">
        <v>390</v>
      </c>
      <c r="F245" s="20">
        <f t="shared" si="12"/>
        <v>195</v>
      </c>
      <c r="G245" s="7">
        <f t="shared" si="13"/>
        <v>195</v>
      </c>
    </row>
    <row r="246" spans="1:7" ht="15.95" customHeight="1" x14ac:dyDescent="0.25">
      <c r="A246" s="12">
        <f t="shared" si="14"/>
        <v>230</v>
      </c>
      <c r="B246" s="27">
        <v>111300184</v>
      </c>
      <c r="C246" s="35" t="s">
        <v>98</v>
      </c>
      <c r="D246" s="21">
        <v>1</v>
      </c>
      <c r="E246" s="44">
        <v>390</v>
      </c>
      <c r="F246" s="20">
        <f t="shared" si="12"/>
        <v>195</v>
      </c>
      <c r="G246" s="7">
        <f t="shared" si="13"/>
        <v>195</v>
      </c>
    </row>
    <row r="247" spans="1:7" ht="15.95" customHeight="1" x14ac:dyDescent="0.25">
      <c r="A247" s="12">
        <f t="shared" si="14"/>
        <v>231</v>
      </c>
      <c r="B247" s="27">
        <v>111300182</v>
      </c>
      <c r="C247" s="35" t="s">
        <v>98</v>
      </c>
      <c r="D247" s="21">
        <v>1</v>
      </c>
      <c r="E247" s="44">
        <v>390</v>
      </c>
      <c r="F247" s="20">
        <f t="shared" si="12"/>
        <v>195</v>
      </c>
      <c r="G247" s="7">
        <f t="shared" si="13"/>
        <v>195</v>
      </c>
    </row>
    <row r="248" spans="1:7" ht="15.95" customHeight="1" x14ac:dyDescent="0.25">
      <c r="A248" s="12">
        <f t="shared" si="14"/>
        <v>232</v>
      </c>
      <c r="B248" s="27">
        <v>111300185</v>
      </c>
      <c r="C248" s="35" t="s">
        <v>98</v>
      </c>
      <c r="D248" s="21">
        <v>1</v>
      </c>
      <c r="E248" s="44">
        <v>390</v>
      </c>
      <c r="F248" s="20">
        <f t="shared" si="12"/>
        <v>195</v>
      </c>
      <c r="G248" s="7">
        <f t="shared" si="13"/>
        <v>195</v>
      </c>
    </row>
    <row r="249" spans="1:7" ht="15.95" customHeight="1" x14ac:dyDescent="0.25">
      <c r="A249" s="12">
        <f t="shared" si="14"/>
        <v>233</v>
      </c>
      <c r="B249" s="27">
        <v>111300183</v>
      </c>
      <c r="C249" s="35" t="s">
        <v>98</v>
      </c>
      <c r="D249" s="21">
        <v>1</v>
      </c>
      <c r="E249" s="44">
        <v>390</v>
      </c>
      <c r="F249" s="20">
        <f t="shared" si="12"/>
        <v>195</v>
      </c>
      <c r="G249" s="7">
        <f t="shared" si="13"/>
        <v>195</v>
      </c>
    </row>
    <row r="250" spans="1:7" ht="15.95" customHeight="1" x14ac:dyDescent="0.25">
      <c r="A250" s="12">
        <f t="shared" si="14"/>
        <v>234</v>
      </c>
      <c r="B250" s="27">
        <v>111300162</v>
      </c>
      <c r="C250" s="35" t="s">
        <v>99</v>
      </c>
      <c r="D250" s="21">
        <v>9</v>
      </c>
      <c r="E250" s="35">
        <v>865.07</v>
      </c>
      <c r="F250" s="20">
        <f t="shared" si="12"/>
        <v>432.53500000000003</v>
      </c>
      <c r="G250" s="7">
        <f t="shared" si="13"/>
        <v>432.53500000000003</v>
      </c>
    </row>
    <row r="251" spans="1:7" ht="15.95" customHeight="1" x14ac:dyDescent="0.25">
      <c r="A251" s="12">
        <f t="shared" si="14"/>
        <v>235</v>
      </c>
      <c r="B251" s="27">
        <v>111300161</v>
      </c>
      <c r="C251" s="35" t="s">
        <v>99</v>
      </c>
      <c r="D251" s="21">
        <v>9</v>
      </c>
      <c r="E251" s="35">
        <v>865.07</v>
      </c>
      <c r="F251" s="20">
        <f t="shared" si="12"/>
        <v>432.53500000000003</v>
      </c>
      <c r="G251" s="7">
        <f t="shared" si="13"/>
        <v>432.53500000000003</v>
      </c>
    </row>
    <row r="252" spans="1:7" ht="15.95" customHeight="1" x14ac:dyDescent="0.25">
      <c r="A252" s="12">
        <f t="shared" si="14"/>
        <v>236</v>
      </c>
      <c r="B252" s="27">
        <v>111300679</v>
      </c>
      <c r="C252" s="35" t="s">
        <v>100</v>
      </c>
      <c r="D252" s="21">
        <v>4</v>
      </c>
      <c r="E252" s="44">
        <v>4200</v>
      </c>
      <c r="F252" s="20">
        <f t="shared" si="12"/>
        <v>2100</v>
      </c>
      <c r="G252" s="7">
        <f t="shared" si="13"/>
        <v>2100</v>
      </c>
    </row>
    <row r="253" spans="1:7" ht="15.95" customHeight="1" x14ac:dyDescent="0.25">
      <c r="A253" s="12">
        <f t="shared" si="14"/>
        <v>237</v>
      </c>
      <c r="B253" s="27">
        <v>111300021</v>
      </c>
      <c r="C253" s="35" t="s">
        <v>99</v>
      </c>
      <c r="D253" s="21">
        <v>9</v>
      </c>
      <c r="E253" s="44">
        <v>1278</v>
      </c>
      <c r="F253" s="20">
        <f t="shared" si="12"/>
        <v>639</v>
      </c>
      <c r="G253" s="7">
        <f t="shared" si="13"/>
        <v>639</v>
      </c>
    </row>
    <row r="254" spans="1:7" ht="15.95" customHeight="1" x14ac:dyDescent="0.25">
      <c r="A254" s="12">
        <f t="shared" si="14"/>
        <v>238</v>
      </c>
      <c r="B254" s="27">
        <v>111300181</v>
      </c>
      <c r="C254" s="35" t="s">
        <v>99</v>
      </c>
      <c r="D254" s="21">
        <v>7.1779999999999999</v>
      </c>
      <c r="E254" s="44">
        <v>929</v>
      </c>
      <c r="F254" s="20">
        <f t="shared" si="12"/>
        <v>464.5</v>
      </c>
      <c r="G254" s="7">
        <f t="shared" si="13"/>
        <v>464.5</v>
      </c>
    </row>
    <row r="255" spans="1:7" ht="15.95" customHeight="1" x14ac:dyDescent="0.25">
      <c r="A255" s="12">
        <f t="shared" si="14"/>
        <v>239</v>
      </c>
      <c r="B255" s="27">
        <v>111300207</v>
      </c>
      <c r="C255" s="35" t="s">
        <v>99</v>
      </c>
      <c r="D255" s="21">
        <v>6</v>
      </c>
      <c r="E255" s="35">
        <v>576.71</v>
      </c>
      <c r="F255" s="20">
        <f t="shared" si="12"/>
        <v>288.35500000000002</v>
      </c>
      <c r="G255" s="7">
        <f t="shared" si="13"/>
        <v>288.35500000000002</v>
      </c>
    </row>
    <row r="256" spans="1:7" ht="15.95" customHeight="1" x14ac:dyDescent="0.25">
      <c r="A256" s="12">
        <f t="shared" si="14"/>
        <v>240</v>
      </c>
      <c r="B256" s="27">
        <v>111300206</v>
      </c>
      <c r="C256" s="35" t="s">
        <v>99</v>
      </c>
      <c r="D256" s="21">
        <v>12</v>
      </c>
      <c r="E256" s="35">
        <v>1153.43</v>
      </c>
      <c r="F256" s="20">
        <f t="shared" si="12"/>
        <v>576.71500000000003</v>
      </c>
      <c r="G256" s="7">
        <f t="shared" si="13"/>
        <v>576.71500000000003</v>
      </c>
    </row>
    <row r="257" spans="1:7" ht="15.95" customHeight="1" x14ac:dyDescent="0.25">
      <c r="A257" s="12">
        <f t="shared" si="14"/>
        <v>241</v>
      </c>
      <c r="B257" s="27">
        <v>111300210</v>
      </c>
      <c r="C257" s="35" t="s">
        <v>99</v>
      </c>
      <c r="D257" s="21">
        <v>12</v>
      </c>
      <c r="E257" s="35">
        <v>1154.42</v>
      </c>
      <c r="F257" s="20">
        <f t="shared" si="12"/>
        <v>577.21</v>
      </c>
      <c r="G257" s="7">
        <f t="shared" si="13"/>
        <v>577.21</v>
      </c>
    </row>
    <row r="258" spans="1:7" ht="15.95" customHeight="1" x14ac:dyDescent="0.25">
      <c r="A258" s="12">
        <f t="shared" si="14"/>
        <v>242</v>
      </c>
      <c r="B258" s="27">
        <v>111300675</v>
      </c>
      <c r="C258" s="35" t="s">
        <v>101</v>
      </c>
      <c r="D258" s="21">
        <v>1</v>
      </c>
      <c r="E258" s="35">
        <v>1714.98</v>
      </c>
      <c r="F258" s="20">
        <f t="shared" si="12"/>
        <v>857.49</v>
      </c>
      <c r="G258" s="7">
        <f t="shared" si="13"/>
        <v>857.49</v>
      </c>
    </row>
    <row r="259" spans="1:7" ht="15.95" customHeight="1" x14ac:dyDescent="0.25">
      <c r="A259" s="12">
        <f t="shared" si="14"/>
        <v>243</v>
      </c>
      <c r="B259" s="27">
        <v>111300380</v>
      </c>
      <c r="C259" s="35" t="s">
        <v>34</v>
      </c>
      <c r="D259" s="21">
        <v>40</v>
      </c>
      <c r="E259" s="35">
        <v>18280</v>
      </c>
      <c r="F259" s="20">
        <f t="shared" si="12"/>
        <v>9140</v>
      </c>
      <c r="G259" s="7">
        <f t="shared" si="13"/>
        <v>9140</v>
      </c>
    </row>
    <row r="260" spans="1:7" ht="15.95" customHeight="1" x14ac:dyDescent="0.25">
      <c r="A260" s="12">
        <f t="shared" si="14"/>
        <v>244</v>
      </c>
      <c r="B260" s="27">
        <v>111300673</v>
      </c>
      <c r="C260" s="35" t="s">
        <v>112</v>
      </c>
      <c r="D260" s="21">
        <v>5</v>
      </c>
      <c r="E260" s="35">
        <v>4140</v>
      </c>
      <c r="F260" s="20">
        <f t="shared" si="12"/>
        <v>2070</v>
      </c>
      <c r="G260" s="7">
        <f t="shared" si="13"/>
        <v>2070</v>
      </c>
    </row>
    <row r="261" spans="1:7" ht="15.95" customHeight="1" x14ac:dyDescent="0.25">
      <c r="A261" s="12">
        <f t="shared" si="14"/>
        <v>245</v>
      </c>
      <c r="B261" s="27">
        <v>111300424</v>
      </c>
      <c r="C261" s="35" t="s">
        <v>102</v>
      </c>
      <c r="D261" s="21">
        <v>1</v>
      </c>
      <c r="E261" s="35">
        <v>2747.75</v>
      </c>
      <c r="F261" s="20">
        <f t="shared" si="12"/>
        <v>1373.875</v>
      </c>
      <c r="G261" s="7">
        <f t="shared" si="13"/>
        <v>1373.875</v>
      </c>
    </row>
    <row r="262" spans="1:7" ht="15.95" customHeight="1" x14ac:dyDescent="0.25">
      <c r="A262" s="12">
        <f t="shared" si="14"/>
        <v>246</v>
      </c>
      <c r="B262" s="27">
        <v>111300426</v>
      </c>
      <c r="C262" s="35" t="s">
        <v>102</v>
      </c>
      <c r="D262" s="21">
        <v>1</v>
      </c>
      <c r="E262" s="35">
        <v>2747.75</v>
      </c>
      <c r="F262" s="20">
        <f t="shared" si="12"/>
        <v>1373.875</v>
      </c>
      <c r="G262" s="7">
        <f t="shared" si="13"/>
        <v>1373.875</v>
      </c>
    </row>
    <row r="263" spans="1:7" ht="15.95" customHeight="1" x14ac:dyDescent="0.25">
      <c r="A263" s="12">
        <f t="shared" si="14"/>
        <v>247</v>
      </c>
      <c r="B263" s="27">
        <v>111300425</v>
      </c>
      <c r="C263" s="35" t="s">
        <v>102</v>
      </c>
      <c r="D263" s="21">
        <v>1</v>
      </c>
      <c r="E263" s="35">
        <v>2747.75</v>
      </c>
      <c r="F263" s="20">
        <f t="shared" si="12"/>
        <v>1373.875</v>
      </c>
      <c r="G263" s="7">
        <f t="shared" si="13"/>
        <v>1373.875</v>
      </c>
    </row>
    <row r="264" spans="1:7" ht="15.95" customHeight="1" x14ac:dyDescent="0.25">
      <c r="A264" s="12">
        <f t="shared" si="14"/>
        <v>248</v>
      </c>
      <c r="B264" s="27">
        <v>111300427</v>
      </c>
      <c r="C264" s="35" t="s">
        <v>102</v>
      </c>
      <c r="D264" s="21">
        <v>1</v>
      </c>
      <c r="E264" s="35">
        <v>2747.75</v>
      </c>
      <c r="F264" s="20">
        <f t="shared" si="12"/>
        <v>1373.875</v>
      </c>
      <c r="G264" s="7">
        <f t="shared" si="13"/>
        <v>1373.875</v>
      </c>
    </row>
    <row r="265" spans="1:7" ht="15.95" customHeight="1" x14ac:dyDescent="0.25">
      <c r="A265" s="12">
        <f t="shared" si="14"/>
        <v>249</v>
      </c>
      <c r="B265" s="27">
        <v>111300674</v>
      </c>
      <c r="C265" s="35" t="s">
        <v>103</v>
      </c>
      <c r="D265" s="21">
        <v>1</v>
      </c>
      <c r="E265" s="44">
        <v>520</v>
      </c>
      <c r="F265" s="20">
        <f t="shared" si="12"/>
        <v>260</v>
      </c>
      <c r="G265" s="7">
        <f t="shared" si="13"/>
        <v>260</v>
      </c>
    </row>
    <row r="266" spans="1:7" ht="15.95" customHeight="1" x14ac:dyDescent="0.25">
      <c r="A266" s="12">
        <f t="shared" si="14"/>
        <v>250</v>
      </c>
      <c r="B266" s="27">
        <v>111300277</v>
      </c>
      <c r="C266" s="35" t="s">
        <v>104</v>
      </c>
      <c r="D266" s="21">
        <v>1</v>
      </c>
      <c r="E266" s="44">
        <v>65</v>
      </c>
      <c r="F266" s="20">
        <f t="shared" si="12"/>
        <v>32.5</v>
      </c>
      <c r="G266" s="7">
        <f t="shared" si="13"/>
        <v>32.5</v>
      </c>
    </row>
    <row r="267" spans="1:7" ht="15.95" customHeight="1" x14ac:dyDescent="0.25">
      <c r="A267" s="12">
        <v>251</v>
      </c>
      <c r="B267" s="27">
        <v>111300509</v>
      </c>
      <c r="C267" s="35" t="s">
        <v>105</v>
      </c>
      <c r="D267" s="21">
        <v>1</v>
      </c>
      <c r="E267" s="44">
        <v>399</v>
      </c>
      <c r="F267" s="20">
        <f t="shared" si="12"/>
        <v>199.5</v>
      </c>
      <c r="G267" s="7">
        <f t="shared" si="13"/>
        <v>199.5</v>
      </c>
    </row>
    <row r="268" spans="1:7" ht="15.95" customHeight="1" x14ac:dyDescent="0.25">
      <c r="A268" s="12">
        <f>A267+1</f>
        <v>252</v>
      </c>
      <c r="B268" s="27">
        <v>111300532</v>
      </c>
      <c r="C268" s="35" t="s">
        <v>106</v>
      </c>
      <c r="D268" s="21">
        <v>2</v>
      </c>
      <c r="E268" s="44">
        <v>200</v>
      </c>
      <c r="F268" s="20">
        <f t="shared" si="12"/>
        <v>100</v>
      </c>
      <c r="G268" s="7">
        <f t="shared" si="13"/>
        <v>100</v>
      </c>
    </row>
    <row r="269" spans="1:7" ht="15.95" customHeight="1" x14ac:dyDescent="0.25">
      <c r="A269" s="12">
        <f t="shared" ref="A269:A298" si="15">A268+1</f>
        <v>253</v>
      </c>
      <c r="B269" s="27">
        <v>111300532</v>
      </c>
      <c r="C269" s="35" t="s">
        <v>33</v>
      </c>
      <c r="D269" s="21">
        <v>1</v>
      </c>
      <c r="E269" s="44">
        <v>70</v>
      </c>
      <c r="F269" s="20">
        <f t="shared" si="12"/>
        <v>35</v>
      </c>
      <c r="G269" s="7">
        <f t="shared" si="13"/>
        <v>35</v>
      </c>
    </row>
    <row r="270" spans="1:7" ht="15.95" customHeight="1" x14ac:dyDescent="0.25">
      <c r="A270" s="12">
        <f t="shared" si="15"/>
        <v>254</v>
      </c>
      <c r="B270" s="27">
        <v>111300510</v>
      </c>
      <c r="C270" s="35" t="s">
        <v>137</v>
      </c>
      <c r="D270" s="21">
        <v>2</v>
      </c>
      <c r="E270" s="44">
        <v>838</v>
      </c>
      <c r="F270" s="20">
        <f t="shared" si="12"/>
        <v>419</v>
      </c>
      <c r="G270" s="7">
        <f t="shared" si="13"/>
        <v>419</v>
      </c>
    </row>
    <row r="271" spans="1:7" ht="15.95" customHeight="1" x14ac:dyDescent="0.25">
      <c r="A271" s="12">
        <f t="shared" si="15"/>
        <v>255</v>
      </c>
      <c r="B271" s="27" t="s">
        <v>108</v>
      </c>
      <c r="C271" s="35" t="s">
        <v>107</v>
      </c>
      <c r="D271" s="21">
        <v>2</v>
      </c>
      <c r="E271" s="44">
        <v>345</v>
      </c>
      <c r="F271" s="20">
        <f t="shared" si="12"/>
        <v>172.5</v>
      </c>
      <c r="G271" s="7">
        <f t="shared" si="13"/>
        <v>172.5</v>
      </c>
    </row>
    <row r="272" spans="1:7" ht="15.95" customHeight="1" x14ac:dyDescent="0.25">
      <c r="A272" s="12">
        <f t="shared" si="15"/>
        <v>256</v>
      </c>
      <c r="B272" s="27">
        <v>111300640</v>
      </c>
      <c r="C272" s="35" t="s">
        <v>109</v>
      </c>
      <c r="D272" s="21">
        <v>2</v>
      </c>
      <c r="E272" s="44">
        <v>500</v>
      </c>
      <c r="F272" s="20">
        <f t="shared" si="12"/>
        <v>250</v>
      </c>
      <c r="G272" s="7">
        <f t="shared" si="13"/>
        <v>250</v>
      </c>
    </row>
    <row r="273" spans="1:7" ht="15.95" customHeight="1" x14ac:dyDescent="0.25">
      <c r="A273" s="12">
        <f t="shared" si="15"/>
        <v>257</v>
      </c>
      <c r="B273" s="27" t="s">
        <v>110</v>
      </c>
      <c r="C273" s="35" t="s">
        <v>111</v>
      </c>
      <c r="D273" s="21">
        <v>1</v>
      </c>
      <c r="E273" s="44">
        <v>295</v>
      </c>
      <c r="F273" s="20">
        <f t="shared" si="12"/>
        <v>147.5</v>
      </c>
      <c r="G273" s="7">
        <f t="shared" si="13"/>
        <v>147.5</v>
      </c>
    </row>
    <row r="274" spans="1:7" ht="15.95" customHeight="1" x14ac:dyDescent="0.25">
      <c r="A274" s="12">
        <f t="shared" si="15"/>
        <v>258</v>
      </c>
      <c r="B274" s="27">
        <v>111300512</v>
      </c>
      <c r="C274" s="35" t="s">
        <v>34</v>
      </c>
      <c r="D274" s="21">
        <v>11</v>
      </c>
      <c r="E274" s="44">
        <v>5038</v>
      </c>
      <c r="F274" s="20">
        <f t="shared" si="12"/>
        <v>2519</v>
      </c>
      <c r="G274" s="7">
        <f t="shared" si="13"/>
        <v>2519</v>
      </c>
    </row>
    <row r="275" spans="1:7" ht="15.95" customHeight="1" x14ac:dyDescent="0.25">
      <c r="A275" s="12">
        <f t="shared" si="15"/>
        <v>259</v>
      </c>
      <c r="B275" s="27">
        <v>111300644</v>
      </c>
      <c r="C275" s="35" t="s">
        <v>133</v>
      </c>
      <c r="D275" s="21">
        <v>1</v>
      </c>
      <c r="E275" s="44">
        <v>320</v>
      </c>
      <c r="F275" s="20">
        <f t="shared" si="12"/>
        <v>160</v>
      </c>
      <c r="G275" s="7">
        <f t="shared" si="13"/>
        <v>160</v>
      </c>
    </row>
    <row r="276" spans="1:7" ht="15.95" customHeight="1" x14ac:dyDescent="0.25">
      <c r="A276" s="12">
        <f t="shared" si="15"/>
        <v>260</v>
      </c>
      <c r="B276" s="27">
        <v>111300615</v>
      </c>
      <c r="C276" s="35" t="s">
        <v>113</v>
      </c>
      <c r="D276" s="21">
        <v>2</v>
      </c>
      <c r="E276" s="44">
        <v>100</v>
      </c>
      <c r="F276" s="20">
        <f t="shared" si="12"/>
        <v>50</v>
      </c>
      <c r="G276" s="7">
        <f t="shared" si="13"/>
        <v>50</v>
      </c>
    </row>
    <row r="277" spans="1:7" ht="15.95" customHeight="1" x14ac:dyDescent="0.25">
      <c r="A277" s="12">
        <f t="shared" si="15"/>
        <v>261</v>
      </c>
      <c r="B277" s="27">
        <v>111300582</v>
      </c>
      <c r="C277" s="35" t="s">
        <v>114</v>
      </c>
      <c r="D277" s="21">
        <v>1</v>
      </c>
      <c r="E277" s="44">
        <v>357</v>
      </c>
      <c r="F277" s="20">
        <f t="shared" si="12"/>
        <v>178.5</v>
      </c>
      <c r="G277" s="7">
        <f t="shared" si="13"/>
        <v>178.5</v>
      </c>
    </row>
    <row r="278" spans="1:7" ht="15.95" customHeight="1" x14ac:dyDescent="0.25">
      <c r="A278" s="12">
        <f t="shared" si="15"/>
        <v>262</v>
      </c>
      <c r="B278" s="27">
        <v>111300051</v>
      </c>
      <c r="C278" s="35" t="s">
        <v>23</v>
      </c>
      <c r="D278" s="21">
        <v>1</v>
      </c>
      <c r="E278" s="44">
        <v>203.36</v>
      </c>
      <c r="F278" s="20">
        <f t="shared" si="12"/>
        <v>101.68</v>
      </c>
      <c r="G278" s="7">
        <f t="shared" si="13"/>
        <v>101.68</v>
      </c>
    </row>
    <row r="279" spans="1:7" ht="15.95" customHeight="1" x14ac:dyDescent="0.25">
      <c r="A279" s="12">
        <f t="shared" si="15"/>
        <v>263</v>
      </c>
      <c r="B279" s="27">
        <v>111300384</v>
      </c>
      <c r="C279" s="35" t="s">
        <v>23</v>
      </c>
      <c r="D279" s="21">
        <v>1</v>
      </c>
      <c r="E279" s="44">
        <v>720</v>
      </c>
      <c r="F279" s="20">
        <f t="shared" si="12"/>
        <v>360</v>
      </c>
      <c r="G279" s="7">
        <f t="shared" si="13"/>
        <v>360</v>
      </c>
    </row>
    <row r="280" spans="1:7" ht="15.95" customHeight="1" x14ac:dyDescent="0.25">
      <c r="A280" s="12">
        <f t="shared" si="15"/>
        <v>264</v>
      </c>
      <c r="B280" s="27">
        <v>111300572</v>
      </c>
      <c r="C280" s="35" t="s">
        <v>38</v>
      </c>
      <c r="D280" s="21">
        <v>1</v>
      </c>
      <c r="E280" s="44">
        <v>500</v>
      </c>
      <c r="F280" s="20">
        <f t="shared" si="12"/>
        <v>250</v>
      </c>
      <c r="G280" s="7">
        <f t="shared" si="13"/>
        <v>250</v>
      </c>
    </row>
    <row r="281" spans="1:7" ht="15.95" customHeight="1" x14ac:dyDescent="0.25">
      <c r="A281" s="12">
        <f t="shared" si="15"/>
        <v>265</v>
      </c>
      <c r="B281" s="27">
        <v>111300516</v>
      </c>
      <c r="C281" s="35" t="s">
        <v>38</v>
      </c>
      <c r="D281" s="21">
        <v>1</v>
      </c>
      <c r="E281" s="44">
        <v>500</v>
      </c>
      <c r="F281" s="20">
        <f t="shared" si="12"/>
        <v>250</v>
      </c>
      <c r="G281" s="7">
        <f t="shared" si="13"/>
        <v>250</v>
      </c>
    </row>
    <row r="282" spans="1:7" ht="15.95" customHeight="1" x14ac:dyDescent="0.25">
      <c r="A282" s="12">
        <f t="shared" si="15"/>
        <v>266</v>
      </c>
      <c r="B282" s="27">
        <v>111300621</v>
      </c>
      <c r="C282" s="35" t="s">
        <v>38</v>
      </c>
      <c r="D282" s="21">
        <v>1</v>
      </c>
      <c r="E282" s="44">
        <v>500</v>
      </c>
      <c r="F282" s="20">
        <f t="shared" si="12"/>
        <v>250</v>
      </c>
      <c r="G282" s="7">
        <f t="shared" si="13"/>
        <v>250</v>
      </c>
    </row>
    <row r="283" spans="1:7" ht="15.95" customHeight="1" x14ac:dyDescent="0.25">
      <c r="A283" s="12">
        <f t="shared" si="15"/>
        <v>267</v>
      </c>
      <c r="B283" s="27">
        <v>111300614</v>
      </c>
      <c r="C283" s="35" t="s">
        <v>38</v>
      </c>
      <c r="D283" s="21">
        <v>1</v>
      </c>
      <c r="E283" s="44">
        <v>420</v>
      </c>
      <c r="F283" s="20">
        <f t="shared" si="12"/>
        <v>210</v>
      </c>
      <c r="G283" s="7">
        <f t="shared" si="13"/>
        <v>210</v>
      </c>
    </row>
    <row r="284" spans="1:7" ht="15.95" customHeight="1" x14ac:dyDescent="0.25">
      <c r="A284" s="12">
        <f t="shared" si="15"/>
        <v>268</v>
      </c>
      <c r="B284" s="27">
        <v>111300515</v>
      </c>
      <c r="C284" s="35" t="s">
        <v>38</v>
      </c>
      <c r="D284" s="21">
        <v>1</v>
      </c>
      <c r="E284" s="44">
        <v>500</v>
      </c>
      <c r="F284" s="20">
        <f t="shared" si="12"/>
        <v>250</v>
      </c>
      <c r="G284" s="7">
        <f t="shared" si="13"/>
        <v>250</v>
      </c>
    </row>
    <row r="285" spans="1:7" ht="15.95" customHeight="1" x14ac:dyDescent="0.25">
      <c r="A285" s="12">
        <f t="shared" si="15"/>
        <v>269</v>
      </c>
      <c r="B285" s="27">
        <v>111300557</v>
      </c>
      <c r="C285" s="35" t="s">
        <v>38</v>
      </c>
      <c r="D285" s="21">
        <v>1</v>
      </c>
      <c r="E285" s="44">
        <v>500</v>
      </c>
      <c r="F285" s="20">
        <f t="shared" si="12"/>
        <v>250</v>
      </c>
      <c r="G285" s="7">
        <f t="shared" si="13"/>
        <v>250</v>
      </c>
    </row>
    <row r="286" spans="1:7" ht="15.95" customHeight="1" x14ac:dyDescent="0.25">
      <c r="A286" s="12">
        <f t="shared" si="15"/>
        <v>270</v>
      </c>
      <c r="B286" s="27">
        <v>111300617</v>
      </c>
      <c r="C286" s="35" t="s">
        <v>115</v>
      </c>
      <c r="D286" s="21">
        <v>1</v>
      </c>
      <c r="E286" s="44">
        <v>177</v>
      </c>
      <c r="F286" s="20">
        <f t="shared" si="12"/>
        <v>88.5</v>
      </c>
      <c r="G286" s="7">
        <f t="shared" si="13"/>
        <v>88.5</v>
      </c>
    </row>
    <row r="287" spans="1:7" ht="15.95" customHeight="1" x14ac:dyDescent="0.25">
      <c r="A287" s="12">
        <f t="shared" si="15"/>
        <v>271</v>
      </c>
      <c r="B287" s="27">
        <v>111300521</v>
      </c>
      <c r="C287" s="35" t="s">
        <v>116</v>
      </c>
      <c r="D287" s="21">
        <v>4</v>
      </c>
      <c r="E287" s="44">
        <v>232</v>
      </c>
      <c r="F287" s="20">
        <f t="shared" si="12"/>
        <v>116</v>
      </c>
      <c r="G287" s="7">
        <f t="shared" si="13"/>
        <v>116</v>
      </c>
    </row>
    <row r="288" spans="1:7" ht="15.95" customHeight="1" x14ac:dyDescent="0.25">
      <c r="A288" s="12">
        <f t="shared" si="15"/>
        <v>272</v>
      </c>
      <c r="B288" s="27">
        <v>111300520</v>
      </c>
      <c r="C288" s="35" t="s">
        <v>117</v>
      </c>
      <c r="D288" s="21">
        <v>1</v>
      </c>
      <c r="E288" s="44">
        <v>162</v>
      </c>
      <c r="F288" s="20">
        <f t="shared" si="12"/>
        <v>81</v>
      </c>
      <c r="G288" s="7">
        <f t="shared" si="13"/>
        <v>81</v>
      </c>
    </row>
    <row r="289" spans="1:7" ht="15.95" customHeight="1" x14ac:dyDescent="0.25">
      <c r="A289" s="12">
        <f t="shared" si="15"/>
        <v>273</v>
      </c>
      <c r="B289" s="27">
        <v>111300551</v>
      </c>
      <c r="C289" s="35" t="s">
        <v>118</v>
      </c>
      <c r="D289" s="21">
        <v>1</v>
      </c>
      <c r="E289" s="44">
        <v>125</v>
      </c>
      <c r="F289" s="20">
        <f t="shared" si="12"/>
        <v>62.5</v>
      </c>
      <c r="G289" s="7">
        <f t="shared" si="13"/>
        <v>62.5</v>
      </c>
    </row>
    <row r="290" spans="1:7" ht="15.95" customHeight="1" x14ac:dyDescent="0.25">
      <c r="A290" s="12">
        <f t="shared" si="15"/>
        <v>274</v>
      </c>
      <c r="B290" s="27">
        <v>111300535</v>
      </c>
      <c r="C290" s="35" t="s">
        <v>27</v>
      </c>
      <c r="D290" s="21">
        <v>2</v>
      </c>
      <c r="E290" s="44">
        <v>304</v>
      </c>
      <c r="F290" s="20">
        <f t="shared" si="12"/>
        <v>152</v>
      </c>
      <c r="G290" s="7">
        <f t="shared" si="13"/>
        <v>152</v>
      </c>
    </row>
    <row r="291" spans="1:7" ht="15.95" customHeight="1" x14ac:dyDescent="0.25">
      <c r="A291" s="12">
        <f t="shared" si="15"/>
        <v>275</v>
      </c>
      <c r="B291" s="27" t="s">
        <v>119</v>
      </c>
      <c r="C291" s="35" t="s">
        <v>120</v>
      </c>
      <c r="D291" s="21">
        <v>4</v>
      </c>
      <c r="E291" s="44">
        <v>360</v>
      </c>
      <c r="F291" s="20">
        <f t="shared" si="12"/>
        <v>180</v>
      </c>
      <c r="G291" s="7">
        <f t="shared" si="13"/>
        <v>180</v>
      </c>
    </row>
    <row r="292" spans="1:7" ht="15.95" customHeight="1" x14ac:dyDescent="0.25">
      <c r="A292" s="12">
        <f t="shared" si="15"/>
        <v>276</v>
      </c>
      <c r="B292" s="27">
        <v>111300504</v>
      </c>
      <c r="C292" s="35" t="s">
        <v>121</v>
      </c>
      <c r="D292" s="21">
        <v>1</v>
      </c>
      <c r="E292" s="44">
        <v>135</v>
      </c>
      <c r="F292" s="20">
        <f t="shared" si="12"/>
        <v>67.5</v>
      </c>
      <c r="G292" s="7">
        <f t="shared" si="13"/>
        <v>67.5</v>
      </c>
    </row>
    <row r="293" spans="1:7" ht="15.95" customHeight="1" x14ac:dyDescent="0.25">
      <c r="A293" s="12">
        <f t="shared" si="15"/>
        <v>277</v>
      </c>
      <c r="B293" s="27">
        <v>111300571</v>
      </c>
      <c r="C293" s="35" t="s">
        <v>122</v>
      </c>
      <c r="D293" s="21">
        <v>1</v>
      </c>
      <c r="E293" s="44">
        <v>119</v>
      </c>
      <c r="F293" s="20">
        <f t="shared" si="12"/>
        <v>59.5</v>
      </c>
      <c r="G293" s="7">
        <f t="shared" si="13"/>
        <v>59.5</v>
      </c>
    </row>
    <row r="294" spans="1:7" ht="15.95" customHeight="1" x14ac:dyDescent="0.25">
      <c r="A294" s="12">
        <f t="shared" si="15"/>
        <v>278</v>
      </c>
      <c r="B294" s="27">
        <v>111300570</v>
      </c>
      <c r="C294" s="35" t="s">
        <v>122</v>
      </c>
      <c r="D294" s="21">
        <v>1</v>
      </c>
      <c r="E294" s="44">
        <v>119</v>
      </c>
      <c r="F294" s="20">
        <f t="shared" si="12"/>
        <v>59.5</v>
      </c>
      <c r="G294" s="7">
        <f t="shared" si="13"/>
        <v>59.5</v>
      </c>
    </row>
    <row r="295" spans="1:7" ht="15.95" customHeight="1" x14ac:dyDescent="0.25">
      <c r="A295" s="12">
        <f t="shared" si="15"/>
        <v>279</v>
      </c>
      <c r="B295" s="27">
        <v>111300641</v>
      </c>
      <c r="C295" s="35" t="s">
        <v>123</v>
      </c>
      <c r="D295" s="21">
        <v>1</v>
      </c>
      <c r="E295" s="44">
        <v>1000</v>
      </c>
      <c r="F295" s="20">
        <f t="shared" ref="F295:F298" si="16">E295/2</f>
        <v>500</v>
      </c>
      <c r="G295" s="7">
        <f t="shared" ref="G295:G298" si="17">E295-F295</f>
        <v>500</v>
      </c>
    </row>
    <row r="296" spans="1:7" ht="15.95" customHeight="1" x14ac:dyDescent="0.25">
      <c r="A296" s="12">
        <f t="shared" si="15"/>
        <v>280</v>
      </c>
      <c r="B296" s="27">
        <v>111300576</v>
      </c>
      <c r="C296" s="35" t="s">
        <v>22</v>
      </c>
      <c r="D296" s="21">
        <v>1</v>
      </c>
      <c r="E296" s="44">
        <v>700</v>
      </c>
      <c r="F296" s="20">
        <f t="shared" si="16"/>
        <v>350</v>
      </c>
      <c r="G296" s="7">
        <f t="shared" si="17"/>
        <v>350</v>
      </c>
    </row>
    <row r="297" spans="1:7" ht="15.95" customHeight="1" x14ac:dyDescent="0.25">
      <c r="A297" s="12">
        <f t="shared" si="15"/>
        <v>281</v>
      </c>
      <c r="B297" s="27">
        <v>111300575</v>
      </c>
      <c r="C297" s="35" t="s">
        <v>22</v>
      </c>
      <c r="D297" s="21">
        <v>1</v>
      </c>
      <c r="E297" s="44">
        <v>700</v>
      </c>
      <c r="F297" s="20">
        <f t="shared" si="16"/>
        <v>350</v>
      </c>
      <c r="G297" s="7">
        <f t="shared" si="17"/>
        <v>350</v>
      </c>
    </row>
    <row r="298" spans="1:7" ht="15.95" customHeight="1" x14ac:dyDescent="0.25">
      <c r="A298" s="12">
        <f t="shared" si="15"/>
        <v>282</v>
      </c>
      <c r="B298" s="27">
        <v>111300612</v>
      </c>
      <c r="C298" s="35" t="s">
        <v>32</v>
      </c>
      <c r="D298" s="21">
        <v>1</v>
      </c>
      <c r="E298" s="44">
        <v>109</v>
      </c>
      <c r="F298" s="20">
        <f t="shared" si="16"/>
        <v>54.5</v>
      </c>
      <c r="G298" s="7">
        <f t="shared" si="17"/>
        <v>54.5</v>
      </c>
    </row>
    <row r="299" spans="1:7" ht="15.95" customHeight="1" x14ac:dyDescent="0.2">
      <c r="A299" s="11"/>
      <c r="B299" s="17"/>
      <c r="C299" s="22" t="s">
        <v>29</v>
      </c>
      <c r="D299" s="23"/>
      <c r="E299" s="24">
        <f>SUM(E76:E298)</f>
        <v>131179.90000000014</v>
      </c>
      <c r="F299" s="9">
        <f>SUM(F76:F298)</f>
        <v>65589.95000000007</v>
      </c>
      <c r="G299" s="9">
        <f>SUM(G76:G298)</f>
        <v>65589.95000000007</v>
      </c>
    </row>
    <row r="300" spans="1:7" ht="15.95" customHeight="1" x14ac:dyDescent="0.2">
      <c r="A300" s="11"/>
      <c r="B300" s="17"/>
      <c r="C300" s="22"/>
      <c r="D300" s="23"/>
      <c r="E300" s="24"/>
      <c r="F300" s="9"/>
      <c r="G300" s="9"/>
    </row>
    <row r="301" spans="1:7" ht="15.95" customHeight="1" x14ac:dyDescent="0.2">
      <c r="A301" s="11"/>
      <c r="B301" s="215" t="s">
        <v>140</v>
      </c>
      <c r="C301" s="216"/>
      <c r="D301" s="216"/>
      <c r="E301" s="216"/>
      <c r="F301" s="217"/>
      <c r="G301" s="9"/>
    </row>
    <row r="302" spans="1:7" ht="15.95" customHeight="1" x14ac:dyDescent="0.2">
      <c r="A302" s="11">
        <v>283</v>
      </c>
      <c r="B302" s="17"/>
      <c r="C302" s="36" t="s">
        <v>128</v>
      </c>
      <c r="D302" s="6">
        <v>4</v>
      </c>
      <c r="E302" s="7">
        <v>5440</v>
      </c>
      <c r="F302" s="7"/>
      <c r="G302" s="7">
        <v>5440</v>
      </c>
    </row>
    <row r="303" spans="1:7" ht="15.95" customHeight="1" x14ac:dyDescent="0.2">
      <c r="A303" s="11"/>
      <c r="B303" s="17"/>
      <c r="C303" s="40" t="s">
        <v>138</v>
      </c>
      <c r="D303" s="23">
        <v>4</v>
      </c>
      <c r="E303" s="9">
        <v>5440</v>
      </c>
      <c r="F303" s="7"/>
      <c r="G303" s="9">
        <v>5440</v>
      </c>
    </row>
    <row r="304" spans="1:7" ht="15.95" customHeight="1" x14ac:dyDescent="0.2">
      <c r="A304" s="11"/>
      <c r="B304" s="10"/>
      <c r="C304" s="11"/>
      <c r="D304" s="6"/>
      <c r="E304" s="7"/>
      <c r="F304" s="7"/>
      <c r="G304" s="7"/>
    </row>
    <row r="305" spans="1:7" ht="15.95" customHeight="1" x14ac:dyDescent="0.2">
      <c r="A305" s="11"/>
      <c r="B305" s="211" t="s">
        <v>30</v>
      </c>
      <c r="C305" s="214"/>
      <c r="D305" s="6"/>
      <c r="E305" s="7"/>
      <c r="F305" s="7"/>
      <c r="G305" s="7"/>
    </row>
    <row r="306" spans="1:7" ht="15.95" customHeight="1" x14ac:dyDescent="0.2">
      <c r="A306" s="11">
        <v>284</v>
      </c>
      <c r="B306" s="10"/>
      <c r="C306" s="11" t="s">
        <v>124</v>
      </c>
      <c r="D306" s="6">
        <v>1</v>
      </c>
      <c r="E306" s="7">
        <v>120</v>
      </c>
      <c r="F306" s="7"/>
      <c r="G306" s="7">
        <v>120</v>
      </c>
    </row>
    <row r="307" spans="1:7" ht="15.95" customHeight="1" x14ac:dyDescent="0.2">
      <c r="A307" s="11">
        <v>285</v>
      </c>
      <c r="B307" s="10"/>
      <c r="C307" s="11" t="s">
        <v>125</v>
      </c>
      <c r="D307" s="6">
        <v>1</v>
      </c>
      <c r="E307" s="7">
        <v>219.6</v>
      </c>
      <c r="F307" s="7"/>
      <c r="G307" s="7">
        <v>219.6</v>
      </c>
    </row>
    <row r="308" spans="1:7" ht="15.95" customHeight="1" x14ac:dyDescent="0.2">
      <c r="A308" s="11">
        <v>286</v>
      </c>
      <c r="B308" s="10"/>
      <c r="C308" s="11" t="s">
        <v>36</v>
      </c>
      <c r="D308" s="6">
        <v>1</v>
      </c>
      <c r="E308" s="7">
        <v>528</v>
      </c>
      <c r="F308" s="7"/>
      <c r="G308" s="7">
        <v>528</v>
      </c>
    </row>
    <row r="309" spans="1:7" ht="15.95" customHeight="1" x14ac:dyDescent="0.2">
      <c r="A309" s="28">
        <v>287</v>
      </c>
      <c r="B309" s="10"/>
      <c r="C309" s="11" t="s">
        <v>126</v>
      </c>
      <c r="D309" s="6">
        <v>2</v>
      </c>
      <c r="E309" s="7">
        <v>396</v>
      </c>
      <c r="F309" s="7"/>
      <c r="G309" s="7">
        <v>396</v>
      </c>
    </row>
    <row r="310" spans="1:7" ht="15.95" customHeight="1" x14ac:dyDescent="0.2">
      <c r="A310" s="28">
        <v>288</v>
      </c>
      <c r="B310" s="10"/>
      <c r="C310" s="11" t="s">
        <v>127</v>
      </c>
      <c r="D310" s="6">
        <v>1</v>
      </c>
      <c r="E310" s="7">
        <v>99</v>
      </c>
      <c r="F310" s="7"/>
      <c r="G310" s="7">
        <v>99</v>
      </c>
    </row>
    <row r="311" spans="1:7" ht="15.95" customHeight="1" x14ac:dyDescent="0.2">
      <c r="A311" s="11"/>
      <c r="B311" s="215" t="s">
        <v>31</v>
      </c>
      <c r="C311" s="217"/>
      <c r="D311" s="23">
        <f>SUM(D306:D310)</f>
        <v>6</v>
      </c>
      <c r="E311" s="9">
        <f>SUM(E306:E310)</f>
        <v>1362.6</v>
      </c>
      <c r="F311" s="7"/>
      <c r="G311" s="9">
        <f>SUM(G306:G310)</f>
        <v>1362.6</v>
      </c>
    </row>
    <row r="312" spans="1:7" ht="15.95" customHeight="1" x14ac:dyDescent="0.2">
      <c r="A312" s="11"/>
      <c r="B312" s="29"/>
      <c r="C312" s="36"/>
      <c r="D312" s="23"/>
      <c r="E312" s="9"/>
      <c r="F312" s="7"/>
      <c r="G312" s="9"/>
    </row>
    <row r="313" spans="1:7" ht="15.95" customHeight="1" x14ac:dyDescent="0.2">
      <c r="A313" s="59"/>
      <c r="B313" s="222" t="s">
        <v>141</v>
      </c>
      <c r="C313" s="222"/>
      <c r="D313" s="56"/>
      <c r="E313" s="57"/>
      <c r="F313" s="58"/>
      <c r="G313" s="57"/>
    </row>
    <row r="314" spans="1:7" ht="15.95" customHeight="1" x14ac:dyDescent="0.2">
      <c r="A314" s="59"/>
      <c r="B314" s="209" t="s">
        <v>142</v>
      </c>
      <c r="C314" s="209"/>
      <c r="D314" s="56"/>
      <c r="E314" s="57"/>
      <c r="F314" s="58"/>
      <c r="G314" s="57"/>
    </row>
    <row r="315" spans="1:7" ht="15.95" customHeight="1" x14ac:dyDescent="0.2">
      <c r="A315" s="59"/>
      <c r="B315" s="209" t="s">
        <v>143</v>
      </c>
      <c r="C315" s="209"/>
      <c r="D315" s="56"/>
      <c r="E315" s="57"/>
      <c r="F315" s="57" t="s">
        <v>144</v>
      </c>
      <c r="G315" s="57"/>
    </row>
    <row r="316" spans="1:7" ht="15.95" customHeight="1" x14ac:dyDescent="0.2">
      <c r="A316" s="59"/>
      <c r="G316" s="57"/>
    </row>
  </sheetData>
  <mergeCells count="16">
    <mergeCell ref="A10:G10"/>
    <mergeCell ref="A69:C69"/>
    <mergeCell ref="A71:G71"/>
    <mergeCell ref="A73:C73"/>
    <mergeCell ref="A75:G75"/>
    <mergeCell ref="E1:G1"/>
    <mergeCell ref="E2:G2"/>
    <mergeCell ref="E3:G3"/>
    <mergeCell ref="A6:G6"/>
    <mergeCell ref="E7:G7"/>
    <mergeCell ref="B313:C313"/>
    <mergeCell ref="B314:C314"/>
    <mergeCell ref="B315:C315"/>
    <mergeCell ref="B301:F301"/>
    <mergeCell ref="B311:C311"/>
    <mergeCell ref="B305:C305"/>
  </mergeCells>
  <pageMargins left="0.75" right="0.75" top="1" bottom="1" header="0.5" footer="0.5"/>
  <pageSetup paperSize="9" scale="69" orientation="portrait" r:id="rId1"/>
  <headerFooter alignWithMargins="0"/>
  <rowBreaks count="1" manualBreakCount="1"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Цивільний захист</vt:lpstr>
      <vt:lpstr>Дорожніки</vt:lpstr>
      <vt:lpstr>ОДА списання</vt:lpstr>
      <vt:lpstr>Ода передача</vt:lpstr>
      <vt:lpstr>ОДА (2)</vt:lpstr>
      <vt:lpstr>ОДА</vt:lpstr>
      <vt:lpstr>Дорожніки!OLE_LINK1</vt:lpstr>
      <vt:lpstr>ОДА!OLE_LINK1</vt:lpstr>
      <vt:lpstr>'ОДА (2)'!OLE_LINK1</vt:lpstr>
      <vt:lpstr>'Ода передача'!OLE_LINK1</vt:lpstr>
      <vt:lpstr>'ОДА списання'!OLE_LINK1</vt:lpstr>
      <vt:lpstr>'Цивільний захист'!OLE_LINK1</vt:lpstr>
    </vt:vector>
  </TitlesOfParts>
  <Company>ODA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Подолян</dc:creator>
  <cp:lastModifiedBy>Ювковецька Олександра Дмитрівна</cp:lastModifiedBy>
  <cp:lastPrinted>2021-05-26T06:06:08Z</cp:lastPrinted>
  <dcterms:created xsi:type="dcterms:W3CDTF">2016-04-06T06:27:40Z</dcterms:created>
  <dcterms:modified xsi:type="dcterms:W3CDTF">2021-05-31T08:14:51Z</dcterms:modified>
</cp:coreProperties>
</file>